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Editais_EM_TRANSITO\ABC\Ceu_Azul\sam74_barracão_industrial\"/>
    </mc:Choice>
  </mc:AlternateContent>
  <xr:revisionPtr revIDLastSave="0" documentId="13_ncr:1_{838F4992-5931-4443-B858-E1E43F09342D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base (2)" sheetId="10" state="hidden" r:id="rId1"/>
    <sheet name="base (3)" sheetId="12" state="hidden" r:id="rId2"/>
    <sheet name="Planilha de Serviços" sheetId="15" r:id="rId3"/>
    <sheet name="composição dos itens" sheetId="2" state="hidden" r:id="rId4"/>
  </sheets>
  <externalReferences>
    <externalReference r:id="rId5"/>
    <externalReference r:id="rId6"/>
  </externalReferences>
  <definedNames>
    <definedName name="___xlnm.Print_Area_2" localSheetId="2">#REF!</definedName>
    <definedName name="___xlnm.Print_Area_2">#REF!</definedName>
    <definedName name="___xlnm.Print_Titles_2" localSheetId="2">#REF!</definedName>
    <definedName name="___xlnm.Print_Titles_2">#REF!</definedName>
    <definedName name="___xlnm.Print_Titles_3" localSheetId="2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2" hidden="1">'Planilha de Serviços'!$A$5:$M$192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'base (2)'!$A$1:$P$139</definedName>
    <definedName name="_xlnm.Print_Area" localSheetId="1">'base (3)'!$A$1:$P$139</definedName>
    <definedName name="_xlnm.Print_Area" localSheetId="2">'Planilha de Serviços'!$A$1:$M$191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2">'Planilha de Serviços'!$A$4:$A$71</definedName>
    <definedName name="DadosExternos10_1" localSheetId="2">'Planilha de Serviços'!$A$4:$A$71</definedName>
    <definedName name="DadosExternos10_2" localSheetId="2">'Planilha de Serviços'!$A$4:$A$71</definedName>
    <definedName name="DadosExternos11" localSheetId="2">'Planilha de Serviços'!$A$4:$A$71</definedName>
    <definedName name="DadosExternos11_1" localSheetId="2">'Planilha de Serviços'!$A$4:$A$71</definedName>
    <definedName name="DadosExternos11_2" localSheetId="2">'Planilha de Serviços'!$A$4:$A$71</definedName>
    <definedName name="DadosExternos12" localSheetId="2">'Planilha de Serviços'!$A$4:$A$71</definedName>
    <definedName name="DadosExternos12_1" localSheetId="2">'Planilha de Serviços'!$A$4:$A$71</definedName>
    <definedName name="DadosExternos12_2" localSheetId="2">'Planilha de Serviços'!$A$4:$A$71</definedName>
    <definedName name="DadosExternos13" localSheetId="2">'Planilha de Serviços'!$A$4:$A$71</definedName>
    <definedName name="DadosExternos13_1" localSheetId="2">'Planilha de Serviços'!$A$4:$A$71</definedName>
    <definedName name="DadosExternos13_2" localSheetId="2">'Planilha de Serviços'!$A$4:$A$71</definedName>
    <definedName name="DadosExternos14" localSheetId="2">'Planilha de Serviços'!$A$4:$A$71</definedName>
    <definedName name="DadosExternos14_1" localSheetId="2">'Planilha de Serviços'!$A$4:$A$71</definedName>
    <definedName name="DadosExternos14_2" localSheetId="2">'Planilha de Serviços'!$A$4:$A$71</definedName>
    <definedName name="DadosExternos15" localSheetId="2">'Planilha de Serviços'!$A$4:$A$16</definedName>
    <definedName name="DadosExternos15_1" localSheetId="2">'Planilha de Serviços'!$A$4:$A$18</definedName>
    <definedName name="DadosExternos15_2" localSheetId="2">'Planilha de Serviços'!$A$4:$A$18</definedName>
    <definedName name="DadosExternos16" localSheetId="2">'Planilha de Serviços'!$A$4:$A$16</definedName>
    <definedName name="DadosExternos16_1" localSheetId="2">'Planilha de Serviços'!$A$4:$A$18</definedName>
    <definedName name="DadosExternos16_2" localSheetId="2">'Planilha de Serviços'!$A$4:$A$18</definedName>
    <definedName name="DadosExternos17" localSheetId="2">'Planilha de Serviços'!$A$4:$A$16</definedName>
    <definedName name="DadosExternos17_1" localSheetId="2">'Planilha de Serviços'!$A$4:$A$18</definedName>
    <definedName name="DadosExternos17_2" localSheetId="2">'Planilha de Serviços'!$A$4:$A$18</definedName>
    <definedName name="DadosExternos18" localSheetId="2">'Planilha de Serviços'!$A$6:$D$16</definedName>
    <definedName name="DadosExternos18_1" localSheetId="2">'Planilha de Serviços'!$A$6:$D$18</definedName>
    <definedName name="DadosExternos18_2" localSheetId="2">'Planilha de Serviços'!$A$6:$D$18</definedName>
    <definedName name="DadosExternos19" localSheetId="2">'Planilha de Serviços'!$A$4:$A$71</definedName>
    <definedName name="DadosExternos19_1" localSheetId="2">'Planilha de Serviços'!$A$4:$A$71</definedName>
    <definedName name="DadosExternos19_2" localSheetId="2">'Planilha de Serviços'!$A$4:$A$71</definedName>
    <definedName name="DadosExternos2" localSheetId="2">'Planilha de Serviços'!$A$4:$A$16</definedName>
    <definedName name="DadosExternos2_1" localSheetId="2">'Planilha de Serviços'!$A$4:$A$18</definedName>
    <definedName name="DadosExternos2_2" localSheetId="2">'Planilha de Serviços'!$A$4:$A$18</definedName>
    <definedName name="DadosExternos20" localSheetId="2">'Planilha de Serviços'!$A$4:$A$10</definedName>
    <definedName name="DadosExternos20_1" localSheetId="2">'Planilha de Serviços'!$A$4:$A$16</definedName>
    <definedName name="DadosExternos20_2" localSheetId="2">'Planilha de Serviços'!$A$4:$A$16</definedName>
    <definedName name="DadosExternos21" localSheetId="2">'Planilha de Serviços'!$A$4:$A$10</definedName>
    <definedName name="DadosExternos21_1" localSheetId="2">'Planilha de Serviços'!$A$4:$A$16</definedName>
    <definedName name="DadosExternos21_2" localSheetId="2">'Planilha de Serviços'!$A$4:$A$16</definedName>
    <definedName name="DadosExternos22" localSheetId="2">'Planilha de Serviços'!$A$4:$A$10</definedName>
    <definedName name="DadosExternos22_1" localSheetId="2">'Planilha de Serviços'!$A$4:$A$16</definedName>
    <definedName name="DadosExternos22_2" localSheetId="2">'Planilha de Serviços'!$A$4:$A$16</definedName>
    <definedName name="DadosExternos23" localSheetId="2">'Planilha de Serviços'!$A$4:$A$71</definedName>
    <definedName name="DadosExternos23_1" localSheetId="2">'Planilha de Serviços'!$A$4:$A$71</definedName>
    <definedName name="DadosExternos23_2" localSheetId="2">'Planilha de Serviços'!$A$4:$A$71</definedName>
    <definedName name="DadosExternos24" localSheetId="2">'Planilha de Serviços'!$A$4:$A$71</definedName>
    <definedName name="DadosExternos24_1" localSheetId="2">'Planilha de Serviços'!$A$4:$A$71</definedName>
    <definedName name="DadosExternos24_2" localSheetId="2">'Planilha de Serviços'!$A$4:$A$71</definedName>
    <definedName name="DadosExternos25" localSheetId="2">'Planilha de Serviços'!$A$4:$A$71</definedName>
    <definedName name="DadosExternos25_1" localSheetId="2">'Planilha de Serviços'!$A$4:$A$71</definedName>
    <definedName name="DadosExternos25_2" localSheetId="2">'Planilha de Serviços'!$A$4:$A$71</definedName>
    <definedName name="DadosExternos26" localSheetId="2">'Planilha de Serviços'!$A$4:$A$71</definedName>
    <definedName name="DadosExternos26_1" localSheetId="2">'Planilha de Serviços'!$A$4:$A$71</definedName>
    <definedName name="DadosExternos26_2" localSheetId="2">'Planilha de Serviços'!$A$4:$A$71</definedName>
    <definedName name="DadosExternos27" localSheetId="2">'Planilha de Serviços'!$A$4:$A$71</definedName>
    <definedName name="DadosExternos27_1" localSheetId="2">'Planilha de Serviços'!$A$4:$A$71</definedName>
    <definedName name="DadosExternos27_2" localSheetId="2">'Planilha de Serviços'!$A$4:$A$71</definedName>
    <definedName name="DadosExternos28" localSheetId="2">'Planilha de Serviços'!$A$4:$A$71</definedName>
    <definedName name="DadosExternos28_1" localSheetId="2">'Planilha de Serviços'!$A$4:$A$71</definedName>
    <definedName name="DadosExternos28_2" localSheetId="2">'Planilha de Serviços'!$A$4:$A$71</definedName>
    <definedName name="DadosExternos29" localSheetId="2">'Planilha de Serviços'!$A$4:$A$71</definedName>
    <definedName name="DadosExternos29_1" localSheetId="2">'Planilha de Serviços'!$A$4:$A$71</definedName>
    <definedName name="DadosExternos29_2" localSheetId="2">'Planilha de Serviços'!$A$4:$A$71</definedName>
    <definedName name="DadosExternos30" localSheetId="2">'Planilha de Serviços'!$A$4:$A$71</definedName>
    <definedName name="DadosExternos30_1" localSheetId="2">'Planilha de Serviços'!$A$4:$A$71</definedName>
    <definedName name="DadosExternos30_2" localSheetId="2">'Planilha de Serviços'!$A$4:$A$71</definedName>
    <definedName name="DadosExternos31" localSheetId="2">'Planilha de Serviços'!$A$4:$A$71</definedName>
    <definedName name="DadosExternos31_1" localSheetId="2">'Planilha de Serviços'!$A$4:$A$71</definedName>
    <definedName name="DadosExternos31_2" localSheetId="2">'Planilha de Serviços'!$A$4:$A$71</definedName>
    <definedName name="DadosExternos32" localSheetId="2">'Planilha de Serviços'!$A$4:$A$71</definedName>
    <definedName name="DadosExternos32_1" localSheetId="2">'Planilha de Serviços'!$A$4:$A$71</definedName>
    <definedName name="DadosExternos32_2" localSheetId="2">'Planilha de Serviços'!$A$4:$A$71</definedName>
    <definedName name="DadosExternos33" localSheetId="2">'Planilha de Serviços'!$A$4:$A$71</definedName>
    <definedName name="DadosExternos33_1" localSheetId="2">'Planilha de Serviços'!$A$4:$A$71</definedName>
    <definedName name="DadosExternos33_2" localSheetId="2">'Planilha de Serviços'!$A$4:$A$71</definedName>
    <definedName name="DadosExternos34" localSheetId="2">'Planilha de Serviços'!$A$4:$A$71</definedName>
    <definedName name="DadosExternos34_1" localSheetId="2">'Planilha de Serviços'!$A$4:$A$71</definedName>
    <definedName name="DadosExternos34_2" localSheetId="2">'Planilha de Serviços'!$A$4:$A$71</definedName>
    <definedName name="DadosExternos5" localSheetId="2">'Planilha de Serviços'!$A$4:$A$16</definedName>
    <definedName name="DadosExternos5_1" localSheetId="2">'Planilha de Serviços'!$A$4:$A$18</definedName>
    <definedName name="DadosExternos5_2" localSheetId="2">'Planilha de Serviços'!$A$4:$A$18</definedName>
    <definedName name="DadosExternos6" localSheetId="2">'Planilha de Serviços'!$A$4:$A$16</definedName>
    <definedName name="DadosExternos6_1" localSheetId="2">'Planilha de Serviços'!$A$4:$A$18</definedName>
    <definedName name="DadosExternos6_2" localSheetId="2">'Planilha de Serviços'!$A$4:$A$18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2">#REF!</definedName>
    <definedName name="j">#REF!</definedName>
    <definedName name="k">"$#REF!.$A$1:$B$2408"</definedName>
    <definedName name="matriz">'[2] '!#REF!</definedName>
    <definedName name="MINUS" localSheetId="2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2">#REF!</definedName>
    <definedName name="rere">#REF!</definedName>
    <definedName name="RODAPÉ" localSheetId="2">[2]Relatório!#REF!</definedName>
    <definedName name="RODAPÉ">[2]Relatório!#REF!</definedName>
    <definedName name="rt" localSheetId="2">#REF!</definedName>
    <definedName name="rt">#REF!</definedName>
    <definedName name="S10P1" localSheetId="2">#REF!</definedName>
    <definedName name="S10P1">#REF!</definedName>
    <definedName name="S10P10" localSheetId="2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9" i="12" l="1"/>
  <c r="A139" i="12"/>
  <c r="R138" i="12"/>
  <c r="A138" i="12"/>
  <c r="R137" i="12"/>
  <c r="A137" i="12"/>
  <c r="R136" i="12"/>
  <c r="A136" i="12"/>
  <c r="R135" i="12"/>
  <c r="A135" i="12"/>
  <c r="R134" i="12"/>
  <c r="A134" i="12"/>
  <c r="R133" i="12"/>
  <c r="A133" i="12"/>
  <c r="R132" i="12"/>
  <c r="A132" i="12"/>
  <c r="R131" i="12"/>
  <c r="A131" i="12"/>
  <c r="R130" i="12"/>
  <c r="A130" i="12"/>
  <c r="R129" i="12"/>
  <c r="A129" i="12"/>
  <c r="R128" i="12"/>
  <c r="A128" i="12"/>
  <c r="R125" i="12"/>
  <c r="A125" i="12"/>
  <c r="R124" i="12"/>
  <c r="A124" i="12"/>
  <c r="R123" i="12"/>
  <c r="A123" i="12"/>
  <c r="R122" i="12"/>
  <c r="A122" i="12"/>
  <c r="R121" i="12"/>
  <c r="A121" i="12"/>
  <c r="R120" i="12"/>
  <c r="A120" i="12"/>
  <c r="R119" i="12"/>
  <c r="A119" i="12"/>
  <c r="R118" i="12"/>
  <c r="A118" i="12"/>
  <c r="R117" i="12"/>
  <c r="A117" i="12"/>
  <c r="R116" i="12"/>
  <c r="A116" i="12"/>
  <c r="R115" i="12"/>
  <c r="A115" i="12"/>
  <c r="R114" i="12"/>
  <c r="A114" i="12"/>
  <c r="R111" i="12"/>
  <c r="A111" i="12"/>
  <c r="R110" i="12"/>
  <c r="A110" i="12"/>
  <c r="R109" i="12"/>
  <c r="A109" i="12"/>
  <c r="R108" i="12"/>
  <c r="A108" i="12"/>
  <c r="R107" i="12"/>
  <c r="A107" i="12"/>
  <c r="R106" i="12"/>
  <c r="A106" i="12"/>
  <c r="R105" i="12"/>
  <c r="A105" i="12"/>
  <c r="R104" i="12"/>
  <c r="A104" i="12"/>
  <c r="R103" i="12"/>
  <c r="A103" i="12"/>
  <c r="R102" i="12"/>
  <c r="A102" i="12"/>
  <c r="R101" i="12"/>
  <c r="A101" i="12"/>
  <c r="R100" i="12"/>
  <c r="A100" i="12"/>
  <c r="R97" i="12"/>
  <c r="A97" i="12"/>
  <c r="R96" i="12"/>
  <c r="A96" i="12"/>
  <c r="R95" i="12"/>
  <c r="A95" i="12"/>
  <c r="R94" i="12"/>
  <c r="A94" i="12"/>
  <c r="R93" i="12"/>
  <c r="A93" i="12"/>
  <c r="R92" i="12"/>
  <c r="A92" i="12"/>
  <c r="R91" i="12"/>
  <c r="A91" i="12"/>
  <c r="R90" i="12"/>
  <c r="A90" i="12"/>
  <c r="R89" i="12"/>
  <c r="A89" i="12"/>
  <c r="R88" i="12"/>
  <c r="A88" i="12"/>
  <c r="R87" i="12"/>
  <c r="A87" i="12"/>
  <c r="R86" i="12"/>
  <c r="A86" i="12"/>
  <c r="R83" i="12"/>
  <c r="A83" i="12"/>
  <c r="R82" i="12"/>
  <c r="A82" i="12"/>
  <c r="R81" i="12"/>
  <c r="A81" i="12"/>
  <c r="R80" i="12"/>
  <c r="A80" i="12"/>
  <c r="R79" i="12"/>
  <c r="A79" i="12"/>
  <c r="R78" i="12"/>
  <c r="A78" i="12"/>
  <c r="R77" i="12"/>
  <c r="A77" i="12"/>
  <c r="R76" i="12"/>
  <c r="A76" i="12"/>
  <c r="R75" i="12"/>
  <c r="A75" i="12"/>
  <c r="R74" i="12"/>
  <c r="A74" i="12"/>
  <c r="R73" i="12"/>
  <c r="A73" i="12"/>
  <c r="R72" i="12"/>
  <c r="A72" i="12"/>
  <c r="R69" i="12"/>
  <c r="A69" i="12"/>
  <c r="R68" i="12"/>
  <c r="A68" i="12"/>
  <c r="R67" i="12"/>
  <c r="A67" i="12"/>
  <c r="R66" i="12"/>
  <c r="A66" i="12"/>
  <c r="R65" i="12"/>
  <c r="A65" i="12"/>
  <c r="R64" i="12"/>
  <c r="A64" i="12"/>
  <c r="R63" i="12"/>
  <c r="A63" i="12"/>
  <c r="R62" i="12"/>
  <c r="A62" i="12"/>
  <c r="R61" i="12"/>
  <c r="A61" i="12"/>
  <c r="R60" i="12"/>
  <c r="A60" i="12"/>
  <c r="R59" i="12"/>
  <c r="A59" i="12"/>
  <c r="R58" i="12"/>
  <c r="A58" i="12"/>
  <c r="R55" i="12"/>
  <c r="A55" i="12"/>
  <c r="R54" i="12"/>
  <c r="A54" i="12"/>
  <c r="R53" i="12"/>
  <c r="A53" i="12"/>
  <c r="R52" i="12"/>
  <c r="A52" i="12"/>
  <c r="R51" i="12"/>
  <c r="A51" i="12"/>
  <c r="R50" i="12"/>
  <c r="A50" i="12"/>
  <c r="R49" i="12"/>
  <c r="A49" i="12"/>
  <c r="R48" i="12"/>
  <c r="A48" i="12"/>
  <c r="R47" i="12"/>
  <c r="A47" i="12"/>
  <c r="R46" i="12"/>
  <c r="A46" i="12"/>
  <c r="R45" i="12"/>
  <c r="A45" i="12"/>
  <c r="R44" i="12"/>
  <c r="A44" i="12"/>
  <c r="R41" i="12"/>
  <c r="A41" i="12"/>
  <c r="R40" i="12"/>
  <c r="A40" i="12"/>
  <c r="R39" i="12"/>
  <c r="A39" i="12"/>
  <c r="R38" i="12"/>
  <c r="A38" i="12"/>
  <c r="R37" i="12"/>
  <c r="A37" i="12"/>
  <c r="R36" i="12"/>
  <c r="A36" i="12"/>
  <c r="R35" i="12"/>
  <c r="A35" i="12"/>
  <c r="R34" i="12"/>
  <c r="A34" i="12"/>
  <c r="R33" i="12"/>
  <c r="A33" i="12"/>
  <c r="R32" i="12"/>
  <c r="A32" i="12"/>
  <c r="R31" i="12"/>
  <c r="A31" i="12"/>
  <c r="R30" i="12"/>
  <c r="A30" i="12"/>
  <c r="R27" i="12"/>
  <c r="A27" i="12"/>
  <c r="R26" i="12"/>
  <c r="A26" i="12"/>
  <c r="R25" i="12"/>
  <c r="A25" i="12"/>
  <c r="R24" i="12"/>
  <c r="A24" i="12"/>
  <c r="R23" i="12"/>
  <c r="A23" i="12"/>
  <c r="R22" i="12"/>
  <c r="A22" i="12"/>
  <c r="R21" i="12"/>
  <c r="A21" i="12"/>
  <c r="R20" i="12"/>
  <c r="A20" i="12"/>
  <c r="R19" i="12"/>
  <c r="A19" i="12"/>
  <c r="R18" i="12"/>
  <c r="A18" i="12"/>
  <c r="R17" i="12"/>
  <c r="A17" i="12"/>
  <c r="R16" i="12"/>
  <c r="A16" i="12"/>
  <c r="R13" i="12"/>
  <c r="A13" i="12"/>
  <c r="R12" i="12"/>
  <c r="A12" i="12"/>
  <c r="R11" i="12"/>
  <c r="A11" i="12"/>
  <c r="R10" i="12"/>
  <c r="A10" i="12"/>
  <c r="R9" i="12"/>
  <c r="A9" i="12"/>
  <c r="R8" i="12"/>
  <c r="A8" i="12"/>
  <c r="R7" i="12"/>
  <c r="A7" i="12"/>
  <c r="R6" i="12"/>
  <c r="A6" i="12"/>
  <c r="R5" i="12"/>
  <c r="A5" i="12"/>
  <c r="R4" i="12"/>
  <c r="A4" i="12"/>
  <c r="R3" i="12"/>
  <c r="A3" i="12"/>
  <c r="R2" i="12"/>
  <c r="A2" i="12"/>
  <c r="R139" i="10"/>
  <c r="A139" i="10"/>
  <c r="R138" i="10"/>
  <c r="A138" i="10"/>
  <c r="R137" i="10"/>
  <c r="A137" i="10"/>
  <c r="R136" i="10"/>
  <c r="A136" i="10"/>
  <c r="R135" i="10"/>
  <c r="A135" i="10"/>
  <c r="R134" i="10"/>
  <c r="A134" i="10"/>
  <c r="R133" i="10"/>
  <c r="A133" i="10"/>
  <c r="R132" i="10"/>
  <c r="A132" i="10"/>
  <c r="R131" i="10"/>
  <c r="A131" i="10"/>
  <c r="R130" i="10"/>
  <c r="A130" i="10"/>
  <c r="R129" i="10"/>
  <c r="A129" i="10"/>
  <c r="R128" i="10"/>
  <c r="A128" i="10"/>
  <c r="R125" i="10"/>
  <c r="A125" i="10"/>
  <c r="R124" i="10"/>
  <c r="A124" i="10"/>
  <c r="R123" i="10"/>
  <c r="A123" i="10"/>
  <c r="R122" i="10"/>
  <c r="A122" i="10"/>
  <c r="R121" i="10"/>
  <c r="A121" i="10"/>
  <c r="R120" i="10"/>
  <c r="A120" i="10"/>
  <c r="R119" i="10"/>
  <c r="A119" i="10"/>
  <c r="R118" i="10"/>
  <c r="A118" i="10"/>
  <c r="R117" i="10"/>
  <c r="A117" i="10"/>
  <c r="R116" i="10"/>
  <c r="A116" i="10"/>
  <c r="R115" i="10"/>
  <c r="A115" i="10"/>
  <c r="R114" i="10"/>
  <c r="A114" i="10"/>
  <c r="R111" i="10"/>
  <c r="A111" i="10"/>
  <c r="R110" i="10"/>
  <c r="A110" i="10"/>
  <c r="R109" i="10"/>
  <c r="A109" i="10"/>
  <c r="R108" i="10"/>
  <c r="A108" i="10"/>
  <c r="R107" i="10"/>
  <c r="A107" i="10"/>
  <c r="R106" i="10"/>
  <c r="A106" i="10"/>
  <c r="R105" i="10"/>
  <c r="A105" i="10"/>
  <c r="R104" i="10"/>
  <c r="A104" i="10"/>
  <c r="R103" i="10"/>
  <c r="A103" i="10"/>
  <c r="R102" i="10"/>
  <c r="A102" i="10"/>
  <c r="R101" i="10"/>
  <c r="A101" i="10"/>
  <c r="R100" i="10"/>
  <c r="A100" i="10"/>
  <c r="R97" i="10"/>
  <c r="A97" i="10"/>
  <c r="R96" i="10"/>
  <c r="A96" i="10"/>
  <c r="R95" i="10"/>
  <c r="A95" i="10"/>
  <c r="R94" i="10"/>
  <c r="A94" i="10"/>
  <c r="R93" i="10"/>
  <c r="A93" i="10"/>
  <c r="R92" i="10"/>
  <c r="A92" i="10"/>
  <c r="R91" i="10"/>
  <c r="A91" i="10"/>
  <c r="R90" i="10"/>
  <c r="A90" i="10"/>
  <c r="R89" i="10"/>
  <c r="A89" i="10"/>
  <c r="R88" i="10"/>
  <c r="A88" i="10"/>
  <c r="R87" i="10"/>
  <c r="A87" i="10"/>
  <c r="R86" i="10"/>
  <c r="A86" i="10"/>
  <c r="R83" i="10"/>
  <c r="A83" i="10"/>
  <c r="R82" i="10"/>
  <c r="A82" i="10"/>
  <c r="R81" i="10"/>
  <c r="A81" i="10"/>
  <c r="R80" i="10"/>
  <c r="A80" i="10"/>
  <c r="R79" i="10"/>
  <c r="A79" i="10"/>
  <c r="R78" i="10"/>
  <c r="A78" i="10"/>
  <c r="R77" i="10"/>
  <c r="A77" i="10"/>
  <c r="R76" i="10"/>
  <c r="A76" i="10"/>
  <c r="R75" i="10"/>
  <c r="A75" i="10"/>
  <c r="R74" i="10"/>
  <c r="A74" i="10"/>
  <c r="R73" i="10"/>
  <c r="A73" i="10"/>
  <c r="R72" i="10"/>
  <c r="A72" i="10"/>
  <c r="R69" i="10"/>
  <c r="A69" i="10"/>
  <c r="R68" i="10"/>
  <c r="A68" i="10"/>
  <c r="R67" i="10"/>
  <c r="A67" i="10"/>
  <c r="R66" i="10"/>
  <c r="A66" i="10"/>
  <c r="R65" i="10"/>
  <c r="A65" i="10"/>
  <c r="R64" i="10"/>
  <c r="A64" i="10"/>
  <c r="R63" i="10"/>
  <c r="A63" i="10"/>
  <c r="R62" i="10"/>
  <c r="A62" i="10"/>
  <c r="R61" i="10"/>
  <c r="A61" i="10"/>
  <c r="R60" i="10"/>
  <c r="A60" i="10"/>
  <c r="R59" i="10"/>
  <c r="A59" i="10"/>
  <c r="R58" i="10"/>
  <c r="A58" i="10"/>
  <c r="R55" i="10"/>
  <c r="A55" i="10"/>
  <c r="R54" i="10"/>
  <c r="A54" i="10"/>
  <c r="R53" i="10"/>
  <c r="A53" i="10"/>
  <c r="R52" i="10"/>
  <c r="A52" i="10"/>
  <c r="R51" i="10"/>
  <c r="A51" i="10"/>
  <c r="R50" i="10"/>
  <c r="A50" i="10"/>
  <c r="R49" i="10"/>
  <c r="A49" i="10"/>
  <c r="R48" i="10"/>
  <c r="A48" i="10"/>
  <c r="R47" i="10"/>
  <c r="A47" i="10"/>
  <c r="R46" i="10"/>
  <c r="A46" i="10"/>
  <c r="R45" i="10"/>
  <c r="A45" i="10"/>
  <c r="R44" i="10"/>
  <c r="A44" i="10"/>
  <c r="R41" i="10"/>
  <c r="A41" i="10"/>
  <c r="R40" i="10"/>
  <c r="A40" i="10"/>
  <c r="R39" i="10"/>
  <c r="A39" i="10"/>
  <c r="R38" i="10"/>
  <c r="A38" i="10"/>
  <c r="R37" i="10"/>
  <c r="A37" i="10"/>
  <c r="R36" i="10"/>
  <c r="A36" i="10"/>
  <c r="R35" i="10"/>
  <c r="A35" i="10"/>
  <c r="R34" i="10"/>
  <c r="A34" i="10"/>
  <c r="R33" i="10"/>
  <c r="A33" i="10"/>
  <c r="R32" i="10"/>
  <c r="A32" i="10"/>
  <c r="R31" i="10"/>
  <c r="A31" i="10"/>
  <c r="R30" i="10"/>
  <c r="A30" i="10"/>
  <c r="R27" i="10"/>
  <c r="A27" i="10"/>
  <c r="R26" i="10"/>
  <c r="A26" i="10"/>
  <c r="R25" i="10"/>
  <c r="A25" i="10"/>
  <c r="R24" i="10"/>
  <c r="A24" i="10"/>
  <c r="R23" i="10"/>
  <c r="A23" i="10"/>
  <c r="R22" i="10"/>
  <c r="A22" i="10"/>
  <c r="R21" i="10"/>
  <c r="A21" i="10"/>
  <c r="R20" i="10"/>
  <c r="A20" i="10"/>
  <c r="R19" i="10"/>
  <c r="A19" i="10"/>
  <c r="R18" i="10"/>
  <c r="A18" i="10"/>
  <c r="R17" i="10"/>
  <c r="A17" i="10"/>
  <c r="R16" i="10"/>
  <c r="A16" i="10"/>
  <c r="R13" i="10"/>
  <c r="A13" i="10"/>
  <c r="R12" i="10"/>
  <c r="A12" i="10"/>
  <c r="R11" i="10"/>
  <c r="A11" i="10"/>
  <c r="R10" i="10"/>
  <c r="A10" i="10"/>
  <c r="R9" i="10"/>
  <c r="A9" i="10"/>
  <c r="R8" i="10"/>
  <c r="A8" i="10"/>
  <c r="R7" i="10"/>
  <c r="A7" i="10"/>
  <c r="R6" i="10"/>
  <c r="A6" i="10"/>
  <c r="R5" i="10"/>
  <c r="A5" i="10"/>
  <c r="R4" i="10"/>
  <c r="A4" i="10"/>
  <c r="R3" i="10"/>
  <c r="A3" i="10"/>
  <c r="R2" i="10"/>
  <c r="A2" i="10"/>
  <c r="R141" i="10" l="1"/>
  <c r="R141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exão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" xr16:uid="{00000000-0015-0000-FFFF-FFFF01000000}" name="Conexão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" xr16:uid="{00000000-0015-0000-FFFF-FFFF02000000}" name="Conexão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" xr16:uid="{00000000-0015-0000-FFFF-FFFF03000000}" name="Conexão1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" xr16:uid="{00000000-0015-0000-FFFF-FFFF04000000}" name="Conexão1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" xr16:uid="{00000000-0015-0000-FFFF-FFFF05000000}" name="Conexão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" xr16:uid="{00000000-0015-0000-FFFF-FFFF06000000}" name="Conexão1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" xr16:uid="{00000000-0015-0000-FFFF-FFFF07000000}" name="Conexão1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9" xr16:uid="{00000000-0015-0000-FFFF-FFFF08000000}" name="Conexão1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0" xr16:uid="{00000000-0015-0000-FFFF-FFFF09000000}" name="Conexão1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1" xr16:uid="{00000000-0015-0000-FFFF-FFFF0A000000}" name="Conexão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2" xr16:uid="{00000000-0015-0000-FFFF-FFFF0B000000}" name="Conexão1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3" xr16:uid="{00000000-0015-0000-FFFF-FFFF0C000000}" name="Conexão1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4" xr16:uid="{00000000-0015-0000-FFFF-FFFF0D000000}" name="Conexão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5" xr16:uid="{00000000-0015-0000-FFFF-FFFF0E000000}" name="Conexão1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6" xr16:uid="{00000000-0015-0000-FFFF-FFFF0F000000}" name="Conexão1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7" xr16:uid="{00000000-0015-0000-FFFF-FFFF10000000}" name="Conexão1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8" xr16:uid="{00000000-0015-0000-FFFF-FFFF11000000}" name="Conexão1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9" xr16:uid="{00000000-0015-0000-FFFF-FFFF12000000}" name="Conexão1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0" xr16:uid="{00000000-0015-0000-FFFF-FFFF13000000}" name="Conexão1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1" xr16:uid="{00000000-0015-0000-FFFF-FFFF14000000}" name="Conexão1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2" xr16:uid="{00000000-0015-0000-FFFF-FFFF15000000}" name="Conexão1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3" xr16:uid="{00000000-0015-0000-FFFF-FFFF16000000}" name="Conexão1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4" xr16:uid="{00000000-0015-0000-FFFF-FFFF17000000}" name="Conexão1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5" xr16:uid="{00000000-0015-0000-FFFF-FFFF18000000}" name="Conexão1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6" xr16:uid="{00000000-0015-0000-FFFF-FFFF19000000}" name="Conexão1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7" xr16:uid="{00000000-0015-0000-FFFF-FFFF1A000000}" name="Conexão1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8" xr16:uid="{00000000-0015-0000-FFFF-FFFF1B000000}" name="Conexão1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9" xr16:uid="{00000000-0015-0000-FFFF-FFFF1C000000}" name="Conexão1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0" xr16:uid="{00000000-0015-0000-FFFF-FFFF1D000000}" name="Conexão1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1" xr16:uid="{00000000-0015-0000-FFFF-FFFF1E000000}" name="Conexão1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2" xr16:uid="{00000000-0015-0000-FFFF-FFFF1F000000}" name="Conexão1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3" xr16:uid="{00000000-0015-0000-FFFF-FFFF20000000}" name="Conexão1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4" xr16:uid="{00000000-0015-0000-FFFF-FFFF21000000}" name="Conexão1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5" xr16:uid="{00000000-0015-0000-FFFF-FFFF22000000}" name="Conexão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6" xr16:uid="{00000000-0015-0000-FFFF-FFFF23000000}" name="Conexão2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7" xr16:uid="{00000000-0015-0000-FFFF-FFFF24000000}" name="Conexão2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8" xr16:uid="{00000000-0015-0000-FFFF-FFFF25000000}" name="Conexão2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9" xr16:uid="{00000000-0015-0000-FFFF-FFFF26000000}" name="Conexão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0" xr16:uid="{00000000-0015-0000-FFFF-FFFF27000000}" name="Conexão2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1" xr16:uid="{00000000-0015-0000-FFFF-FFFF28000000}" name="Conexão2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2" xr16:uid="{00000000-0015-0000-FFFF-FFFF29000000}" name="Conexão2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3" xr16:uid="{00000000-0015-0000-FFFF-FFFF2A000000}" name="Conexão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4" xr16:uid="{00000000-0015-0000-FFFF-FFFF2B000000}" name="Conexão2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5" xr16:uid="{00000000-0015-0000-FFFF-FFFF2C000000}" name="Conexão2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6" xr16:uid="{00000000-0015-0000-FFFF-FFFF2D000000}" name="Conexão2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7" xr16:uid="{00000000-0015-0000-FFFF-FFFF2E000000}" name="Conexão2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8" xr16:uid="{00000000-0015-0000-FFFF-FFFF2F000000}" name="Conexão2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9" xr16:uid="{00000000-0015-0000-FFFF-FFFF30000000}" name="Conexão2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0" xr16:uid="{00000000-0015-0000-FFFF-FFFF31000000}" name="Conexão2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1" xr16:uid="{00000000-0015-0000-FFFF-FFFF32000000}" name="Conexão2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2" xr16:uid="{00000000-0015-0000-FFFF-FFFF33000000}" name="Conexão2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3" xr16:uid="{00000000-0015-0000-FFFF-FFFF34000000}" name="Conexão2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4" xr16:uid="{00000000-0015-0000-FFFF-FFFF35000000}" name="Conexão2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5" xr16:uid="{00000000-0015-0000-FFFF-FFFF36000000}" name="Conexão2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6" xr16:uid="{00000000-0015-0000-FFFF-FFFF37000000}" name="Conexão2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7" xr16:uid="{00000000-0015-0000-FFFF-FFFF38000000}" name="Conexão2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8" xr16:uid="{00000000-0015-0000-FFFF-FFFF39000000}" name="Conexão2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9" xr16:uid="{00000000-0015-0000-FFFF-FFFF3A000000}" name="Conexão2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0" xr16:uid="{00000000-0015-0000-FFFF-FFFF3B000000}" name="Conexão2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1" xr16:uid="{00000000-0015-0000-FFFF-FFFF3C000000}" name="Conexão2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2" xr16:uid="{00000000-0015-0000-FFFF-FFFF3D000000}" name="Conexão2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3" xr16:uid="{00000000-0015-0000-FFFF-FFFF3E000000}" name="Conexão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4" xr16:uid="{00000000-0015-0000-FFFF-FFFF3F000000}" name="Conexão3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5" xr16:uid="{00000000-0015-0000-FFFF-FFFF40000000}" name="Conexão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6" xr16:uid="{00000000-0015-0000-FFFF-FFFF41000000}" name="Conexão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7" xr16:uid="{00000000-0015-0000-FFFF-FFFF42000000}" name="Conexão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8" xr16:uid="{00000000-0015-0000-FFFF-FFFF43000000}" name="Conexão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9" xr16:uid="{00000000-0015-0000-FFFF-FFFF44000000}" name="Conexão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0" xr16:uid="{00000000-0015-0000-FFFF-FFFF45000000}" name="Conexão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1" xr16:uid="{00000000-0015-0000-FFFF-FFFF46000000}" name="Conexão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2" xr16:uid="{00000000-0015-0000-FFFF-FFFF47000000}" name="Conexão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3" xr16:uid="{00000000-0015-0000-FFFF-FFFF48000000}" name="Conexão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4" xr16:uid="{00000000-0015-0000-FFFF-FFFF49000000}" name="Conexão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5" xr16:uid="{00000000-0015-0000-FFFF-FFFF4A000000}" name="Conexão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6" xr16:uid="{00000000-0015-0000-FFFF-FFFF4B000000}" name="Conexão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7" xr16:uid="{00000000-0015-0000-FFFF-FFFF4C000000}" name="Conexão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8" xr16:uid="{00000000-0015-0000-FFFF-FFFF4D000000}" name="Conexão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9" xr16:uid="{00000000-0015-0000-FFFF-FFFF4E000000}" name="Conexão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0" xr16:uid="{00000000-0015-0000-FFFF-FFFF4F000000}" name="Conexão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1" xr16:uid="{00000000-0015-0000-FFFF-FFFF50000000}" name="Conexão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2" xr16:uid="{00000000-0015-0000-FFFF-FFFF51000000}" name="Conexão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3" xr16:uid="{00000000-0015-0000-FFFF-FFFF52000000}" name="Conexão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4" xr16:uid="{00000000-0015-0000-FFFF-FFFF53000000}" name="Conexão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</connections>
</file>

<file path=xl/sharedStrings.xml><?xml version="1.0" encoding="utf-8"?>
<sst xmlns="http://schemas.openxmlformats.org/spreadsheetml/2006/main" count="1111" uniqueCount="345">
  <si>
    <t>CERAMICAS</t>
  </si>
  <si>
    <t>REVESTIMENTO DE PISOS</t>
  </si>
  <si>
    <t>PISO CERAMICO</t>
  </si>
  <si>
    <t>EMASSAMENTO</t>
  </si>
  <si>
    <t>PINTURA EM MADEIRA</t>
  </si>
  <si>
    <t>CAIXAS E COMPLEMENTOS</t>
  </si>
  <si>
    <t>CAIXAS DE GORDURA</t>
  </si>
  <si>
    <t>AGREGADOS</t>
  </si>
  <si>
    <t>IMPERMEABILIZACOES E PROTECOES</t>
  </si>
  <si>
    <t>IMPERMEABILIZACAO COM MANTAS</t>
  </si>
  <si>
    <t>REVESTIMENTOS E ISOLAMENTOS DE PAREDES E TETOS</t>
  </si>
  <si>
    <t>CHAPISCO</t>
  </si>
  <si>
    <t>EMBOCO</t>
  </si>
  <si>
    <t>TUBOS DE PVC - ESGOTO E AGUAS PLUVIAIS</t>
  </si>
  <si>
    <t>PINTURAS</t>
  </si>
  <si>
    <t>LAVATORIOS</t>
  </si>
  <si>
    <t>APARELHOS SANITARIOS</t>
  </si>
  <si>
    <t>SABONETERIAS E PAPELEIRAS</t>
  </si>
  <si>
    <t>FIOS E CABOS TELEFÔNICOS</t>
  </si>
  <si>
    <t>INSTALACOES DE PREVENCAO CONTRA INCENDIOS</t>
  </si>
  <si>
    <t>CAIXAS SIFONADAS</t>
  </si>
  <si>
    <t>EXTINTORES</t>
  </si>
  <si>
    <t>INSTALACOES HIDROSSANITARIAS</t>
  </si>
  <si>
    <t>ENTRADA DE AGUA</t>
  </si>
  <si>
    <t>TUBOS DE PVC - AGUA FRIA</t>
  </si>
  <si>
    <t>INTERRUPTORES</t>
  </si>
  <si>
    <t>TOMADAS</t>
  </si>
  <si>
    <t>SISTEMAS DE TRATAMENTO DE ESGOTO</t>
  </si>
  <si>
    <t>APARELHOS SANITARIOS, LOUCAS, METAIS E OUTROS</t>
  </si>
  <si>
    <t>ELETRODUTOS E CONEXÕES</t>
  </si>
  <si>
    <t>CABOS</t>
  </si>
  <si>
    <t>INSTALACOES DE TELEFONIA E LOGICA</t>
  </si>
  <si>
    <t>QUADRO DE DISTRIBUICAO PARA TELEFONIA</t>
  </si>
  <si>
    <t>CONDULETES</t>
  </si>
  <si>
    <t>CAIXAS</t>
  </si>
  <si>
    <t>QUADROS DE ENERGIA</t>
  </si>
  <si>
    <t>PLANILHA DE SERVIÇOS - CONSTRUÇÃO CIVIL</t>
  </si>
  <si>
    <t>Município:</t>
  </si>
  <si>
    <t xml:space="preserve">SAM  </t>
  </si>
  <si>
    <t xml:space="preserve">LOTE nº </t>
  </si>
  <si>
    <t>CÓDIGO</t>
  </si>
  <si>
    <t>DESCRIÇÃO DOS SERVIÇOS</t>
  </si>
  <si>
    <t>UD</t>
  </si>
  <si>
    <t>PROJETO ORIGINAL</t>
  </si>
  <si>
    <t>ORÇAMENTO APROVADO</t>
  </si>
  <si>
    <t>QUANT</t>
  </si>
  <si>
    <t>UNIT</t>
  </si>
  <si>
    <t>( R$ ) - PM</t>
  </si>
  <si>
    <t>( R$ ) - PM
TOTAIS</t>
  </si>
  <si>
    <t>Paranacidade
( R$ )</t>
  </si>
  <si>
    <t>PM
( R$ )</t>
  </si>
  <si>
    <t>ARMADURAS</t>
  </si>
  <si>
    <t>LAJES PRE-MOLDADAS</t>
  </si>
  <si>
    <t>ELEMENTOS DIVERSOS</t>
  </si>
  <si>
    <t>ELEMENTOS ESTRUTURAIS PRÉ-MOLDADOS</t>
  </si>
  <si>
    <t>CINTA, VERGA E CONTRAVERGA</t>
  </si>
  <si>
    <t>ALVENARIA</t>
  </si>
  <si>
    <t>ENCUNHAMENTO</t>
  </si>
  <si>
    <t>DISJUNTORES</t>
  </si>
  <si>
    <t>UN</t>
  </si>
  <si>
    <t>M2</t>
  </si>
  <si>
    <t>M3</t>
  </si>
  <si>
    <t>VIDROS E ESPELHOS</t>
  </si>
  <si>
    <t>LOCACAO</t>
  </si>
  <si>
    <t>x</t>
  </si>
  <si>
    <t>2.4</t>
  </si>
  <si>
    <t>ESCAVACAO MANUAL</t>
  </si>
  <si>
    <t>3.8</t>
  </si>
  <si>
    <t>4.1</t>
  </si>
  <si>
    <t>4.2</t>
  </si>
  <si>
    <t>4.4</t>
  </si>
  <si>
    <t>4.5</t>
  </si>
  <si>
    <t>FUNDACOES</t>
  </si>
  <si>
    <t>ESTACA TIPO TUBULAO</t>
  </si>
  <si>
    <t>FORMAS</t>
  </si>
  <si>
    <t>FORMAS PARA SUPERESTRUTURA</t>
  </si>
  <si>
    <t>SISTEMA DE PROTECAO CONTRA DESCARGAS ATMOSFERICAS - SPDA</t>
  </si>
  <si>
    <t>HASTE DE ATERRAMENTO</t>
  </si>
  <si>
    <t>LASTROS</t>
  </si>
  <si>
    <t>CONCRETO SIMPLES</t>
  </si>
  <si>
    <t>CORDOALHA</t>
  </si>
  <si>
    <t>ESTRUTURAL USINADO</t>
  </si>
  <si>
    <t>COBERTURA</t>
  </si>
  <si>
    <t>PORTAS EM MADEIRA</t>
  </si>
  <si>
    <t>TOTAL GERAL</t>
  </si>
  <si>
    <t>1.1</t>
  </si>
  <si>
    <t>PLACA DE IDENTIFICAÇÃO / LETREIRO</t>
  </si>
  <si>
    <t>1.2</t>
  </si>
  <si>
    <t>2.1</t>
  </si>
  <si>
    <t>4.6</t>
  </si>
  <si>
    <t>COMPENSADAS PARA PINTURA</t>
  </si>
  <si>
    <t>ELETRODUTOS PVC FLEXIVEIS</t>
  </si>
  <si>
    <t>ELETRODUTOS PVC RIGIDOS</t>
  </si>
  <si>
    <t>ELETRODUTOS METALICOS FLEXIVEIS</t>
  </si>
  <si>
    <t>ISOLAMENTO 450/750V</t>
  </si>
  <si>
    <t>PVC</t>
  </si>
  <si>
    <t>MONOPOLARES</t>
  </si>
  <si>
    <t>BIPOLARES</t>
  </si>
  <si>
    <t>SIMPLES</t>
  </si>
  <si>
    <t>APLICAÇÃO E LIXAMENTO DE MASSA LÁTEX EM PAREDES, DUAS DEMÃOS. AF_06/2014</t>
  </si>
  <si>
    <t>APLICAÇÃO E LIXAMENTO DE MASSA LÁTEX EM TETO, DUAS DEMÃOS. AF_06/2014</t>
  </si>
  <si>
    <t>MASSA ÚNICA</t>
  </si>
  <si>
    <t>PINTURA EM PAREDES / ALVENARIA</t>
  </si>
  <si>
    <t>PINTURA EM TETOS</t>
  </si>
  <si>
    <t>APLICAÇÃO MANUAL DE PINTURA COM TINTA LÁTEX ACRÍLICA EM TETO, DUAS DEMÃOS. AF_06/2014</t>
  </si>
  <si>
    <t>CONCRETOS E GRAUTES</t>
  </si>
  <si>
    <t>CONCRETAGENS</t>
  </si>
  <si>
    <t>INSTALADO EM RAMAL OU SUB-RAMAL DE ÁGUA</t>
  </si>
  <si>
    <t>CHAPISCO APLICADO NO TETO, COM DESEMPENADEIRA DENTADA. ARGAMASSA INDUSTRIALIZADA COM PREPARO MANUAL.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</si>
  <si>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</si>
  <si>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MASSA ÚNICA, PARA RECEBIMENTO DE PINTURA, EM ARGAMASSA TRAÇO 1:2:8, PREPARO MECÂNICO COM BETONEIRA 400L, APLICADA MANUALMENTE EM TETO, ESPESSURA DE 20MM, COM EXECUÇÃO DE TALISCAS. AF_03/2015</t>
  </si>
  <si>
    <t>APLICAÇÃO MANUAL DE PINTURA COM TINTA LÁTEX ACRÍLICA EM PAREDES, DUAS DEMÃOS. AF_06/2014</t>
  </si>
  <si>
    <t>REATERRO MECANIZADO</t>
  </si>
  <si>
    <t>4.1.2</t>
  </si>
  <si>
    <t>VERGA MOLDADA IN LOCO EM CONCRETO PARA JANELAS COM ATÉ 1,5 M DE VÃO. AF_03/2016</t>
  </si>
  <si>
    <t>VERGA MOLDADA IN LOCO EM CONCRETO PARA PORTAS COM ATÉ 1,5 M DE VÃO. AF_03/2016</t>
  </si>
  <si>
    <t>CONTRAVERGA PRÉ-MOLDADA PARA VÃOS DE ATÉ 1,5 M DE COMPRIMENTO. AF_03/2016</t>
  </si>
  <si>
    <t>CONTRAVERGA PRÉ-MOLDADA PARA VÃOS DE MAIS DE 1,5 M DE COMPRIMENTO. AF_03/2016</t>
  </si>
  <si>
    <t>ELETRODUTO FLEXÍVEL CORRUGADO, PVC, DN 25 MM (3/4"), PARA CIRCUITOS TERMINAIS, INSTALADO EM PAREDE - FORNECIMENTO E INSTALAÇÃO. AF_12/2015</t>
  </si>
  <si>
    <t>CABO DE COBRE FLEXÍVEL ISOLADO, 2,5 MM², ANTI-CHAMA 450/750 V, PARA CIRCUITOS TERMINAIS - FORNECIMENTO E INSTALAÇÃO. AF_12/2015</t>
  </si>
  <si>
    <t>CABO DE COBRE FLEXÍVEL ISOLADO, 10 MM², ANTI-CHAMA 450/750 V, PARA CIRCUITOS TERMINAIS - FORNECIMENTO E INSTALAÇÃO. AF_12/2015</t>
  </si>
  <si>
    <t>CONDULETE DE PVC, TIPO B, PARA ELETRODUTO DE PVC SOLDÁVEL DN 25 MM (3/4''), APARENTE - FORNECIMENTO E INSTALAÇÃO. AF_11/2016</t>
  </si>
  <si>
    <t>CONDULETE DE PVC, TIPO LL, PARA ELETRODUTO DE PVC SOLDÁVEL DN 25 MM (3/4''), APARENTE - FORNECIMENTO E INSTALAÇÃO. AF_11/2016</t>
  </si>
  <si>
    <t>CAIXA RETANGULAR 4" X 2" MÉDIA (1,30 M DO PISO), PVC, INSTALADA EM PAREDE - FORNECIMENTO E INSTALAÇÃO. AF_12/2015</t>
  </si>
  <si>
    <t>CAIXA RETANGULAR 4" X 2" BAIXA (0,30 M DO PISO), PVC, INSTALADA EM PAREDE - FORNECIMENTO E INSTALAÇÃO. AF_12/2015</t>
  </si>
  <si>
    <t>INTERRUPTOR SIMPLES (1 MÓDULO) COM 1 TOMADA DE EMBUTIR 2P+T 10 A,  INCLUINDO SUPORTE E PLACA - FORNECIMENTO E INSTALAÇÃO. AF_12/2015</t>
  </si>
  <si>
    <t>TOMADA MÉDIA DE EMBUTIR (1 MÓDULO), 2P+T 10 A, INCLUINDO SUPORTE E PLACA - FORNECIMENTO E INSTALAÇÃO. AF_12/2015</t>
  </si>
  <si>
    <t>HIDRÔMETRO DN 25 (¾ ), 5,0 M³/H FORNECIMENTO E INSTALAÇÃO. AF_11/2016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</si>
  <si>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</si>
  <si>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(COMPOSIÇÃO REPRESENTATIVA) DO SERVIÇO DE INSTALAÇÃO DE TUBO DE PVC, SÉRIE NORMAL, ESGOTO PREDIAL, DN 40 MM (INSTALADO EM RAMAL DE DESCARGA OU RAMAL DE ESGOTO SANITÁRIO), INCLUSIVE CONEXÕES, CORTES E FIXAÇÕES, PARA PRÉDIOS. AF_10/2015</t>
  </si>
  <si>
    <t>(COMPOSIÇÃO REPRESENTATIVA) DO SERVIÇO DE INSTALAÇÃO DE TUBO DE PVC, SÉRIE NORMAL, ESGOTO PREDIAL, DN 50 MM (INSTALADO EM RAMAL DE DESCARGA OU RAMAL DE ESGOTO SANITÁRIO), INCLUSIVE CONEXÕES, CORTES E FIXAÇÕES PARA, PRÉDIOS. AF_10/2015</t>
  </si>
  <si>
    <t>(COMPOSIÇÃO REPRESENTATIVA) DO SERVIÇO DE INST. TUBO PVC, SÉRIE N, ESGOTO PREDIAL, 100 MM (INST. RAMAL DESCARGA, RAMAL DE ESG. SANIT., PRUMADA ESG. SANIT., VENTILAÇÃO OU SUB-COLETOR AÉREO), INCL. CONEXÕES E CORTES, FIXAÇÕES, P/ PRÉDIOS. AF_10/2015</t>
  </si>
  <si>
    <t>CAIXA SIFONADA, PVC, DN 100 X 100 X 50 MM, JUNTA ELÁSTICA, FORNECIDA E INSTALADA EM RAMAL DE DESCARGA OU EM RAMAL DE ESGOTO SANITÁRIO. AF_12/2014</t>
  </si>
  <si>
    <t>CHAPISCO APLICADO EM ALVENARIAS E ESTRUTURAS DE CONCRETO INTERNAS, COM COLHER DE PEDREIRO.  ARGAMASSA TRAÇO 1:3 COM PREPARO EM BETONEIRA 400L. AF_06/2014</t>
  </si>
  <si>
    <t>EXECUÇÃO DE PASSEIO (CALÇADA) OU PISO DE CONCRETO COM CONCRETO MOLDADO IN LOCO, USINADO, ACABAMENTO CONVENCIONAL, NÃO ARMADO. AF_07/2016</t>
  </si>
  <si>
    <t>SERVIÇOS PRELIMINARES E ADMINISTRAÇÃO DA OBRA</t>
  </si>
  <si>
    <t>2</t>
  </si>
  <si>
    <t>MOVIMENTO DE TERRA, DRENAGEM E ÁGUAS PLUVIAIS</t>
  </si>
  <si>
    <t>3</t>
  </si>
  <si>
    <t>4</t>
  </si>
  <si>
    <t>ESTRUTURAS</t>
  </si>
  <si>
    <t>4.2.3</t>
  </si>
  <si>
    <t>4,3</t>
  </si>
  <si>
    <t>4.3.4</t>
  </si>
  <si>
    <t>4.3.4.1</t>
  </si>
  <si>
    <t>4.4.2</t>
  </si>
  <si>
    <t>4.5.2</t>
  </si>
  <si>
    <t>4.6.2</t>
  </si>
  <si>
    <t>4.6.2.1</t>
  </si>
  <si>
    <t>SERVIÇOS EXTRAS - ESTRUTURAS</t>
  </si>
  <si>
    <t>5</t>
  </si>
  <si>
    <t>ALVENARIA, DIVISÓRIAS, MUROS E FECHOS</t>
  </si>
  <si>
    <t>5.1</t>
  </si>
  <si>
    <t>6</t>
  </si>
  <si>
    <t>7</t>
  </si>
  <si>
    <t>ESQUADRIAS, ACESSORIOS, VIDROS E ESPELHOS</t>
  </si>
  <si>
    <t>7.1</t>
  </si>
  <si>
    <t>SERVIÇOS EXTRAS - ESQUADRIAS, ACESSORIOS, VIDROS E ESPELHOS</t>
  </si>
  <si>
    <t>8</t>
  </si>
  <si>
    <t>8.2</t>
  </si>
  <si>
    <t>8.3</t>
  </si>
  <si>
    <t>8.4</t>
  </si>
  <si>
    <t>INSTALACOES ELETRICAS, TELEFONIA, SISTEMAS DE PROTEÇÃO E VENTILAÇÃO</t>
  </si>
  <si>
    <t>INSTALAÇÕES ELÉTICAS</t>
  </si>
  <si>
    <t>8.2.3</t>
  </si>
  <si>
    <t>8.2.3.1</t>
  </si>
  <si>
    <t>8.2.3.2</t>
  </si>
  <si>
    <t>8.2.3.4</t>
  </si>
  <si>
    <t>8.2.5</t>
  </si>
  <si>
    <t>8.2.5.1</t>
  </si>
  <si>
    <t>8.2.6</t>
  </si>
  <si>
    <t>8.2.6.2</t>
  </si>
  <si>
    <t>8.2.8</t>
  </si>
  <si>
    <t>8.2.9</t>
  </si>
  <si>
    <t>8.2.11</t>
  </si>
  <si>
    <t>8.2.11.1</t>
  </si>
  <si>
    <t>8.2.11.2</t>
  </si>
  <si>
    <t>8.2.12</t>
  </si>
  <si>
    <t>8.2.12.1</t>
  </si>
  <si>
    <t>8.2.13</t>
  </si>
  <si>
    <t>8.3.2</t>
  </si>
  <si>
    <t>8.3.4</t>
  </si>
  <si>
    <t>8.4.2</t>
  </si>
  <si>
    <t>8.4.4</t>
  </si>
  <si>
    <t>SERVIÇOS EXTRAS - INSTALACOES ELETRICAS, TELEFONIA, SISTEMAS DE PROTEÇÃO E VENTILAÇÃO</t>
  </si>
  <si>
    <t>9</t>
  </si>
  <si>
    <t>9.2</t>
  </si>
  <si>
    <t>9.3</t>
  </si>
  <si>
    <t>9.4</t>
  </si>
  <si>
    <t>INSTALACOES HIDROSANITÁRIAS, GAS-GLP, PREVENÇÃO CONTRA INCÊNDIO E APRARELHOS SANITÁRIOS</t>
  </si>
  <si>
    <t>9.2.10</t>
  </si>
  <si>
    <t>9.3.12</t>
  </si>
  <si>
    <t>9.3.16</t>
  </si>
  <si>
    <t>9.3.16.1</t>
  </si>
  <si>
    <t>9.3.24</t>
  </si>
  <si>
    <t>9.3.33</t>
  </si>
  <si>
    <t>9.4.5</t>
  </si>
  <si>
    <t>9.4.8</t>
  </si>
  <si>
    <t>9.4.9</t>
  </si>
  <si>
    <t>SERVIÇOS EXTRAS - INSTALACOES HIDROSANITÁRIAS, GAS-GLP, PREVENÇÃO CONTRA INCÊNDIO E APRARELHOS SANITÁRIOS</t>
  </si>
  <si>
    <t>MOVIMENTO DE TERRA</t>
  </si>
  <si>
    <t>2.1.1</t>
  </si>
  <si>
    <t>2.1.6</t>
  </si>
  <si>
    <t>2.4.4</t>
  </si>
  <si>
    <t>2.4.6</t>
  </si>
  <si>
    <t>REVESTIMENTOS, IMPERMEABILIZACÕES, PINTURAS E ARGAMASSAS</t>
  </si>
  <si>
    <t>10</t>
  </si>
  <si>
    <t>10.1</t>
  </si>
  <si>
    <t>10.1.2</t>
  </si>
  <si>
    <t>10.1.3</t>
  </si>
  <si>
    <t>10.1.9</t>
  </si>
  <si>
    <t>10.2</t>
  </si>
  <si>
    <t>10.2.4</t>
  </si>
  <si>
    <t>10.3</t>
  </si>
  <si>
    <t>10.3.6</t>
  </si>
  <si>
    <t>10.3.12</t>
  </si>
  <si>
    <t>10.4</t>
  </si>
  <si>
    <t>10.4.2</t>
  </si>
  <si>
    <t>10.4.3</t>
  </si>
  <si>
    <t>10.4.8</t>
  </si>
  <si>
    <t>10.4.11</t>
  </si>
  <si>
    <t>10.4.13</t>
  </si>
  <si>
    <t>PAVIMENTACAO E CALCAMENTO, PAISAGISMO E EQUIPAMENTOS EXTERNOS</t>
  </si>
  <si>
    <t>11</t>
  </si>
  <si>
    <t>12</t>
  </si>
  <si>
    <t>DIVERSOS (LIMPEZA,ENSAIOS TECNOLÓGICOS, EQUIPAMENTOS)</t>
  </si>
  <si>
    <t>ADM</t>
  </si>
  <si>
    <t>PRELIM</t>
  </si>
  <si>
    <t>MOV TERR</t>
  </si>
  <si>
    <t>TRANSP</t>
  </si>
  <si>
    <t>DRE</t>
  </si>
  <si>
    <t>CONTENSÕES</t>
  </si>
  <si>
    <t>C</t>
  </si>
  <si>
    <t>CONCRETOS</t>
  </si>
  <si>
    <t>LAJES</t>
  </si>
  <si>
    <t>ELEMENTOS VAZADOS</t>
  </si>
  <si>
    <t>DIVISÓRIAS E PAREDES</t>
  </si>
  <si>
    <t>MUROS E FSCHOS</t>
  </si>
  <si>
    <t>ESQUADRIAS E ACESSÓRIOS</t>
  </si>
  <si>
    <t>SERVIÇOS PRELIMINARES</t>
  </si>
  <si>
    <t>1.1.2</t>
  </si>
  <si>
    <t>ADMINISTRACAO E CANTEIRO DE OBRAS</t>
  </si>
  <si>
    <t>1.2.3</t>
  </si>
  <si>
    <t>5.1.12</t>
  </si>
  <si>
    <t>ESQUADRIAS E ACESSORIOS</t>
  </si>
  <si>
    <t>7.1.3</t>
  </si>
  <si>
    <t>7.1.3.3</t>
  </si>
  <si>
    <t>X</t>
  </si>
  <si>
    <t>INSTAL. ELETRICAS, TELEFONIA, SISTEMAS DE PROTEÇÃO E VENTILAÇÃO</t>
  </si>
  <si>
    <t>INSTAL. HIDROSANITÁRIAS, GAS-GLP, INCÊNDIO E APRARELHOS</t>
  </si>
  <si>
    <t>N</t>
  </si>
  <si>
    <t>INSTAL. HIDROSANITÁRIAS, GAS-GLP, INCÊNDIO E APARELHOS</t>
  </si>
  <si>
    <t>REVESTIMENTOS DE PAREDES E PISOS, IMPERMEABILIZACÕES, PINTURAS E ARGAMASSAS</t>
  </si>
  <si>
    <t>LASTRO COM MATERIAL GRANULAR, APLICAÇÃO EM BLOCOS DE COROAMENTO, ESPESSURA DE *5 CM*. AF_08/2017</t>
  </si>
  <si>
    <t>FABRICAÇÃO, MONTAGEM E DESMONTAGEM DE FÔRMA PARA VIGA BALDRAME, EM MADEIRA SERRADA, E=25 MM, 2 UTILIZAÇÕES. AF_06/2017</t>
  </si>
  <si>
    <t>ARMACAO CA-50 e CA-60</t>
  </si>
  <si>
    <t>ARMAÇÃO DE BLOCO, VIGA BALDRAME OU SAPATA UTILIZANDO AÇO CA-50 DE 8 MM - MONTAGEM. AF_06/2017</t>
  </si>
  <si>
    <t>CONCRETAGEM DE BLOCOS DE COROAMENTO E VIGAS BALDRAMES, FCK 30 MPA, COM USO DE BOMBA  LANÇAMENTO, ADENSAMENTO E ACABAMENTO. AF_06/2017</t>
  </si>
  <si>
    <t>IMPERMEABILIZAÇÃO DE SUPERFÍCIE COM EMULSÃO ASFÁLTICA, 2 DEMÃOS AF_06/2018</t>
  </si>
  <si>
    <t>ELETRODUTO FLEXÍVEL CORRUGADO, PEAD, DN 100 (4) - FORNECIMENTO E INSTALAÇÃO. AF_04/2016</t>
  </si>
  <si>
    <t>CORDOALHA DE COBRE NU 50 MM², ENTERRADA, SEM ISOLADOR - FORNECIMENTO E INSTALAÇÃO. AF_12/2017</t>
  </si>
  <si>
    <t>HASTE DE ATERRAMENTO 3/4  PARA SPDA - FORNECIMENTO E INSTALAÇÃO. AF_12/2017</t>
  </si>
  <si>
    <t>KIT CAVALETE PARA MEDIÇÃO DE ÁGUA - ENTRADA INDIVIDUALIZADA, EM PVC DN 25 (¾), PARA 1 MEDIDOR  FORNECIMENTO E INSTALAÇÃO (EXCLUSIVE HIDRÔMETRO). AF_11/2016</t>
  </si>
  <si>
    <t>SINAPI</t>
  </si>
  <si>
    <t>REATERRO MANUAL DE VALAS COM COMPACTAÇÃO MECANIZADA. AF_04/2016</t>
  </si>
  <si>
    <t>LOCACAO CONVENCIONAL DE OBRA, UTILIZANDO GABARITO DE TÁBUAS CORRIDAS PONTALETADAS A CADA 2,00M -  2 UTILIZAÇÕES. AF_10/2018</t>
  </si>
  <si>
    <t>ARMAÇÃO DE PILAR OU VIGA DE UMA ESTRUTURA CONVENCIONAL DE CONCRETO ARMADO EM UMA EDIFICAÇÃO TÉRREA OU SOBRADO UTILIZANDO AÇO CA-60 DE 5,0 MM - MONTAGEM. AF_12/2015</t>
  </si>
  <si>
    <t>ARMAÇÃO DE PILAR OU VIGA DE UMA ESTRUTURA CONVENCIONAL DE CONCRETO ARMADO EM UMA EDIFICAÇÃO TÉRREA OU SOBRADO UTILIZANDO AÇO CA-50 DE 8,0 MM - MONTAGEM. AF_12/2015</t>
  </si>
  <si>
    <t>ARMAÇÃO DE PILAR OU VIGA DE UMA ESTRUTURA CONVENCIONAL DE CONCRETO ARMADO EM UMA EDIFICAÇÃO TÉRREA OU SOBRADO UTILIZANDO AÇO CA-50 DE 10,0 MM - MONTAGEM. AF_12/2015</t>
  </si>
  <si>
    <t>CONCRETAGEM DE RADIER, PISO OU LAJE SOBRE SOLO, FCK 30 MPA, PARA ESPESSURA DE 20 CM - LANÇAMENTO, ADENSAMENTO E ACABAMENTO. AF_09/2017</t>
  </si>
  <si>
    <t>ELETRODUTO RÍGIDO SOLDÁVEL, PVC, DN 25 MM (3/4), APARENTE, INSTALADO EM PAREDE - FORNECIMENTO E INSTALAÇÃO. AF_11/2016_P</t>
  </si>
  <si>
    <t>REVESTIMENTO CERÂMICO PARA PISO COM PLACAS TIPO ESMALTADA EXTRA DE DIMENSÕES 35X35 CM APLICADA EM AMBIENTES DE ÁREA MENOR QUE 5 M2. AF_06/2014</t>
  </si>
  <si>
    <t>QUADRO DE DISTRIBUIÇÃO PARA TELEFONE N.2, 20X20X12CM EM CHAPA METALICA, DE EMBUTIR, SEM ACESSORIOS, PADRÃO TELEBRAS, FORNECIMENTO E INSTALAÇÃO. AF_11/2019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</si>
  <si>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</si>
  <si>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TOMADA PARA TELEFONE RJ11 - FORNECIMENTO E INSTALAÇÃO. AF_11/2019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</si>
  <si>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</si>
  <si>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VASO SANITÁRIO SIFONADO COM CAIXA ACOPLADA LOUÇA BRANCA, INCLUSO ENGATE FLEXÍVEL EM PLÁSTICO BRANCO, 1/2  X 40CM - FORNECIMENTO E INSTALAÇÃO. AF_01/2020</t>
  </si>
  <si>
    <t>PAPELEIRA DE PAREDE EM METAL CROMADO SEM TAMPA, INCLUSO FIXAÇÃO. AF_01/2020</t>
  </si>
  <si>
    <t>SABONETEIRA PLASTICA TIPO DISPENSER PARA SABONETE LIQUIDO COM RESERVATORIO 800 A 1500 ML, INCLUSO FIXAÇÃO. AF_01/2020</t>
  </si>
  <si>
    <t>ESTACA ESCAVADA MECANICAMENTE, SEM FLUIDO ESTABILIZANTE, COM 25CM DE DIÂMETRO, CONCRETO LANÇADO POR CAMINHÃO BETONEIRA (EXCLUSIVE MOBILIZAÇÃO E DESMOBILIZAÇÃO). AF_01/2020</t>
  </si>
  <si>
    <t>ACABAMENTO POLIDO PARA PISO DE CONCRETO ARMADO DE ALTA RESISTÊNCIA. AF_09/2017</t>
  </si>
  <si>
    <t>BARRA DE APOIO RETA, EM ALUMINIO, COMPRIMENTO 80 CM,  FIXADA NA PAREDE - FORNECIMENTO E INSTALAÇÃO. AF_01/2020</t>
  </si>
  <si>
    <t>PUXADOR PARA PCD, FIXADO NA PORTA - FORNECIMENTO E INSTALAÇÃO. AF_01/2020</t>
  </si>
  <si>
    <t>PLACA DE OBRA TIPO BANNER, 4,00x2,00 M, EM QUADRO DE METALON 20x20 MM E LONA 360 GRS, COM IMPRESSÃO DIGITAL, FIXADA EM ESTRUTURA DE MADEIRA.</t>
  </si>
  <si>
    <t>MONTAGEM E DESMONTAGEM DE FÔRMA DE PILARES RETANGULARES E ESTRUTURAS SIMILARES, PÉ-DIREITO SIMPLES, EM CHAPA DE MADEIRA COMPENSADA PLASTIFICADA, 10 UTILIZAÇÕES. AF_09/2020</t>
  </si>
  <si>
    <t>MONTAGEM E DESMONTAGEM DE FÔRMA DE VIGA, ESCORAMENTO COM GARFO DE MADEIRA, PÉ-DIREITO SIMPLES, EM CHAPA DE MADEIRA RESINADA, 2 UTILIZAÇÕES. AF_09/2020</t>
  </si>
  <si>
    <t>DISJUNTOR MONOPOLAR TIPO DIN, CORRENTE NOMINAL DE 10A - FORNECIMENTO E INSTALAÇÃO. AF_10/2020</t>
  </si>
  <si>
    <t>DISJUNTOR MONOPOLAR TIPO DIN, CORRENTE NOMINAL DE 25A - FORNECIMENTO E INSTALAÇÃO. AF_10/2020</t>
  </si>
  <si>
    <t>DISJUNTOR BIPOLAR TIPO DIN, CORRENTE NOMINAL DE 20A - FORNECIMENTO E INSTALAÇÃO. AF_10/2020</t>
  </si>
  <si>
    <t>(COMPOSIÇÃO REPRESENTATIVA) DO SERVIÇO DE REVESTIMENTO CERÂMICO PARA PAREDES INTERNAS, MEIA PAREDE, OU PAREDE INTEIRA, PLACAS TIPO ESMALTADA EXTRA DE 20X20 CM, PARA EDIFICAÇÕES HABITACIONAIS UNIFAMILIAR (CASAS) E EDIFICAÇÕES PÚBLICAS PADRÃO. AF_11/2014</t>
  </si>
  <si>
    <t>QUADRO DE DISTRIBUIÇÃO DE ENERGIA EM PVC, DE EMBUTIR, SEM BARRAMENTO, PARA 6 DISJUNTORES - FORNECIMENTO E INSTALAÇÃO. AF_10/2020</t>
  </si>
  <si>
    <t>EXTINTOR DE INCÊNDIO PORTÁTIL COM CARGA DE ÁGUA PRESSURIZADA DE 10 L, CLASSE A - FORNECIMENTO E INSTALAÇÃO. AF_10/2020_P</t>
  </si>
  <si>
    <t>EXTINTOR DE INCÊNDIO PORTÁTIL COM CARGA DE PQS DE 8 KG, CLASSE BC - FORNECIMENTO E INSTALAÇÃO. AF_10/2020_P</t>
  </si>
  <si>
    <t>3.9</t>
  </si>
  <si>
    <t>ARMAÇÃO PARA EXECUÇÃO DE RADIER, COM USO DE TELA Q-138. AF_09/2017</t>
  </si>
  <si>
    <t>LAJE PRÉ-MOLDADA UNIDIRECIONAL, BIAPOIADA, PARA FORRO, ENCHIMENTO EM CERÂMICA, VIGOTA CONVENCIONAL, ALTURA TOTAL DA LAJE (ENCHIMENTO+CAPA) = (8+3). AF_11/2020</t>
  </si>
  <si>
    <t>ESCAVAÇÃO MANUAL DE VALA COM PROFUNDIDADE MENOR OU IGUAL A 1,30 M. AF_02/2021</t>
  </si>
  <si>
    <t>CAIXA ENTERRADA HIDRÁULICA RETANGULAR, EM CONCRETO PRÉ-MOLDADO, DIMENSÕES INTERNAS: 0,6X0,6X0,5 M. AF_12/2020</t>
  </si>
  <si>
    <t>LASTRO DE CONCRETO MAGRO, APLICADO EM PISOS, LAJES SOBRE SOLO OU RADIERS. AF_08/2017</t>
  </si>
  <si>
    <t>LASTRO COM MATERIAL GRANULAR, APLICADO EM PISOS OU LAJES SOBRE SOLO, ESPESSURA DE *5 CM*. AF_08/2017</t>
  </si>
  <si>
    <t>CAIXA ENTERRADA ELÉTRICA RETANGULAR, EM CONCRETO PRÉ-MOLDADO, FUNDO COM BRITA, DIMENSÕES INTERNAS: 0,3X0,3X0,3 M. AF_12/2020</t>
  </si>
  <si>
    <t>CAIXA DE INSPEÇÃO PARA ATERRAMENTO, CIRCULAR, EM POLIETILENO, DIÂMETRO INTERNO = 0,3 M. AF_12/2020</t>
  </si>
  <si>
    <t>PINTURA TINTA DE ACABAMENTO (PIGMENTADA) ESMALTE SINTÉTICO ACETINADO EM MADEIRA, 2 DEMÃOS. AF_01/2021</t>
  </si>
  <si>
    <t>RADIER / OUTROS</t>
  </si>
  <si>
    <t>PISO DE CONCRETO</t>
  </si>
  <si>
    <t>M</t>
  </si>
  <si>
    <t>KG</t>
  </si>
  <si>
    <t>CONCRETAGEM DE PILARES, FCK = 25 MPA, COM USO DE BOMBA - LANÇAMENTO, ADENSAMENTO E ACABAMENTO. AF_02/2022</t>
  </si>
  <si>
    <t>CONCRETAGEM DE VIGAS E LAJES, FCK=25 MPA, PARA LAJES PREMOLDADAS COM USO DE BOMBA - LANÇAMENTO, ADENSAMENTO E ACABAMENTO. AF_02/2022</t>
  </si>
  <si>
    <t>ALVENARIA DE VEDAÇÃO DE BLOCOS CERÂMICOS FURADOS NA HORIZONTAL DE 14X9X19 CM (ESPESSURA 14 CM, BLOCO DEITADO) E ARGAMASSA DE ASSENTAMENTO COM PREPARO MANUAL. AF_12/2021</t>
  </si>
  <si>
    <t>ORSE</t>
  </si>
  <si>
    <t>Projeto :</t>
  </si>
  <si>
    <t>ORÍGEM</t>
  </si>
  <si>
    <t>COMPOSIÇÃO 11398</t>
  </si>
  <si>
    <t>UNID</t>
  </si>
  <si>
    <t>COMP 001</t>
  </si>
  <si>
    <t xml:space="preserve">JANELA DE ALUMÍNIO BASCULANTE, COM VIDROS, BATENTE E FERRAGENS. EXCLUSIVE ALIZAR, ACABAMENTO E CONTRAMARCO. FORNECIMENTO E INSTALAÇÃO. </t>
  </si>
  <si>
    <t>COT 004</t>
  </si>
  <si>
    <t>Portão metálico biarticulado com abertura manual de 4,00 x 4,00, com travas internas e porta embutida de 2,10 x 0,80 com fechadura biarticulada - FORNECIMENTO E INSTALAÇÃO</t>
  </si>
  <si>
    <t>LUMINÁRIA TIPO PLAFON, DE SOBREPOR, COM 1 LÂMPADA LED DE 12/13 W, SEM REATOR - FORNECIMENTO E INSTALAÇÃO. AF_02/2020</t>
  </si>
  <si>
    <t>COT 002</t>
  </si>
  <si>
    <t>Luminária Prismática pendente 16", feita em acrílico, com parte interna (prato) em alumínio e cabo PP, soquete E27 com lâmpada de LED de 40W - Fornecmento e instalação.</t>
  </si>
  <si>
    <t>COT 003</t>
  </si>
  <si>
    <t>Cabo de alumínio triplex 25 mm - fornecimento e instalação</t>
  </si>
  <si>
    <t>COT 005</t>
  </si>
  <si>
    <t>COT005</t>
  </si>
  <si>
    <t xml:space="preserve">ENTRADA DE ENERGIA / PADRÃO TRIFÁSICO 3X300A, COM POSTE E MURETA EM ALVENARIA, COM 3 CAIXA MODÚLO DE 03 MEDIDORES - CONFORME COTAÇÃO </t>
  </si>
  <si>
    <t>COMP 022</t>
  </si>
  <si>
    <t>COMP 002</t>
  </si>
  <si>
    <t xml:space="preserve">CORDOALHA DE BARRA CHATA 7/5 x 1/8", NÃO ENTERRADA, COM ISOLADOR - FORNECIMENTO E INSTALAÇÃO.  </t>
  </si>
  <si>
    <t>sinapi 10/21</t>
  </si>
  <si>
    <t>93093</t>
  </si>
  <si>
    <t>Conector em bronze/latão, 28mmx1/2", sem alça de solda, bolsa rosca F, instalado em ramal de distribuição, fornecimento e instalação</t>
  </si>
  <si>
    <t>SINAPI-I 10/21</t>
  </si>
  <si>
    <t>PLACA DE SINALIZACAO DE SEGURANCA CONTRA INCENDIO, FOTOLUMINESCENTE, RETANGULAR, *20 X 40* CM, EM PVC *2* MM ANTI-CHAMAS (SIMBOLOS, CORES E PICTOGRAMAS CONFORME NBR 16820)</t>
  </si>
  <si>
    <t>SINAPI-I  10/21</t>
  </si>
  <si>
    <t>PLACA DE SINALIZACAO DE SEGURANCA CONTRA INCENDIO, FOTOLUMINESCENTE, QUADRADA, *20 X 20* CM, EM PVC *2* MM ANTI-CHAMAS (SIMBOLOS, CORES E PICTOGRAMAS CONFORME NBR 16820)</t>
  </si>
  <si>
    <t>CÉU AZUL</t>
  </si>
  <si>
    <t>BARRACÃO INDUSTRIAL</t>
  </si>
  <si>
    <t xml:space="preserve">COLUNAS EM CONCRETO ARMADO - COLUNA PRÉ MOLDADA MEDINDO 23CMX31CMX6,50M </t>
  </si>
  <si>
    <t>FUNDAÇÃO - INCLUSO CONCRETO , FERRAGEM, ESCAVAÇÃO DE OBRA</t>
  </si>
  <si>
    <t xml:space="preserve">COBERTURA - INCLUINDO TELHA DE ZINCO 0,50 M , CUMEEIRA DE ALUZINCO 0,50 MM, TELHA DE ALUZINCO 0,50MM MULTIDOBRA, TERÇAMENTO COM PERFIL "U" METÁLICO 100X40#12 PINTADO COM FUNDO ANTI-FERRUGINOSO , PARAFUSOS AUTOBROCANTE PARA FIXAÇÃO DAS TELHAS , CONTRAVENTAMENTO C/FERRO REDONDO 1/2' E AGULHAMENTO, TESOURA METÁLICA C/ VIGA "U" 127X50 #12 INTERCALADA C/ VIGA "U" DE ENCAIXE </t>
  </si>
  <si>
    <t>FECHAMENTO - FECHAMENTO LATERAL E DE OITÕES COM TELHA DE ALUZINCO 0,43MM</t>
  </si>
  <si>
    <t>74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</si>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</sst>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  <font>
      <sz val="10"/>
      <name val="MS Sans Serif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7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49" fontId="5" fillId="0" borderId="37" xfId="0" applyNumberFormat="1" applyFont="1" applyFill="1" applyBorder="1" applyAlignment="1" applyProtection="1">
      <alignment horizontal="center"/>
    </xf>
    <xf numFmtId="0" fontId="8" fillId="0" borderId="24" xfId="0" applyFont="1" applyFill="1" applyBorder="1" applyAlignment="1" applyProtection="1"/>
    <xf numFmtId="4" fontId="5" fillId="0" borderId="3" xfId="2" applyNumberFormat="1" applyFont="1" applyFill="1" applyBorder="1" applyAlignment="1" applyProtection="1"/>
    <xf numFmtId="49" fontId="5" fillId="0" borderId="3" xfId="2" applyNumberFormat="1" applyFont="1" applyFill="1" applyBorder="1" applyAlignment="1" applyProtection="1"/>
    <xf numFmtId="2" fontId="4" fillId="0" borderId="0" xfId="0" applyNumberFormat="1" applyFont="1"/>
    <xf numFmtId="1" fontId="5" fillId="0" borderId="3" xfId="2" applyNumberFormat="1" applyFont="1" applyFill="1" applyBorder="1" applyAlignment="1" applyProtection="1">
      <alignment horizontal="center"/>
    </xf>
    <xf numFmtId="0" fontId="3" fillId="0" borderId="0" xfId="9" applyProtection="1">
      <protection locked="0"/>
    </xf>
    <xf numFmtId="0" fontId="9" fillId="2" borderId="42" xfId="9" applyFont="1" applyFill="1" applyBorder="1" applyAlignment="1">
      <alignment horizontal="center"/>
    </xf>
    <xf numFmtId="1" fontId="9" fillId="2" borderId="43" xfId="9" applyNumberFormat="1" applyFont="1" applyFill="1" applyBorder="1" applyAlignment="1">
      <alignment horizontal="center"/>
    </xf>
    <xf numFmtId="0" fontId="10" fillId="2" borderId="44" xfId="9" applyFont="1" applyFill="1" applyBorder="1"/>
    <xf numFmtId="0" fontId="9" fillId="2" borderId="44" xfId="9" applyFont="1" applyFill="1" applyBorder="1" applyAlignment="1">
      <alignment textRotation="180"/>
    </xf>
    <xf numFmtId="1" fontId="10" fillId="2" borderId="45" xfId="9" applyNumberFormat="1" applyFont="1" applyFill="1" applyBorder="1" applyAlignment="1">
      <alignment horizontal="center"/>
    </xf>
    <xf numFmtId="1" fontId="11" fillId="2" borderId="46" xfId="9" applyNumberFormat="1" applyFont="1" applyFill="1" applyBorder="1" applyAlignment="1">
      <alignment horizontal="center"/>
    </xf>
    <xf numFmtId="49" fontId="11" fillId="2" borderId="47" xfId="9" applyNumberFormat="1" applyFont="1" applyFill="1" applyBorder="1" applyAlignment="1">
      <alignment horizontal="center"/>
    </xf>
    <xf numFmtId="49" fontId="11" fillId="2" borderId="28" xfId="9" applyNumberFormat="1" applyFont="1" applyFill="1" applyBorder="1" applyAlignment="1">
      <alignment horizontal="left"/>
    </xf>
    <xf numFmtId="0" fontId="12" fillId="2" borderId="23" xfId="9" applyFont="1" applyFill="1" applyBorder="1"/>
    <xf numFmtId="0" fontId="11" fillId="2" borderId="28" xfId="9" applyFont="1" applyFill="1" applyBorder="1" applyAlignment="1">
      <alignment horizontal="center"/>
    </xf>
    <xf numFmtId="0" fontId="11" fillId="2" borderId="18" xfId="9" applyFont="1" applyFill="1" applyBorder="1" applyAlignment="1">
      <alignment horizontal="center"/>
    </xf>
    <xf numFmtId="1" fontId="11" fillId="2" borderId="23" xfId="9" applyNumberFormat="1" applyFont="1" applyFill="1" applyBorder="1" applyAlignment="1">
      <alignment horizontal="center"/>
    </xf>
    <xf numFmtId="49" fontId="11" fillId="2" borderId="28" xfId="9" applyNumberFormat="1" applyFont="1" applyFill="1" applyBorder="1" applyAlignment="1">
      <alignment horizontal="center"/>
    </xf>
    <xf numFmtId="0" fontId="11" fillId="2" borderId="23" xfId="9" applyFont="1" applyFill="1" applyBorder="1" applyAlignment="1">
      <alignment horizontal="center"/>
    </xf>
    <xf numFmtId="0" fontId="11" fillId="2" borderId="16" xfId="9" applyFont="1" applyFill="1" applyBorder="1" applyAlignment="1">
      <alignment horizontal="center"/>
    </xf>
    <xf numFmtId="0" fontId="9" fillId="2" borderId="48" xfId="9" applyFont="1" applyFill="1" applyBorder="1" applyAlignment="1">
      <alignment horizontal="center"/>
    </xf>
    <xf numFmtId="1" fontId="9" fillId="2" borderId="49" xfId="9" applyNumberFormat="1" applyFont="1" applyFill="1" applyBorder="1" applyAlignment="1">
      <alignment horizontal="center"/>
    </xf>
    <xf numFmtId="0" fontId="10" fillId="2" borderId="50" xfId="9" applyFont="1" applyFill="1" applyBorder="1"/>
    <xf numFmtId="0" fontId="9" fillId="2" borderId="50" xfId="9" applyFont="1" applyFill="1" applyBorder="1" applyAlignment="1">
      <alignment textRotation="180"/>
    </xf>
    <xf numFmtId="1" fontId="11" fillId="2" borderId="51" xfId="9" applyNumberFormat="1" applyFont="1" applyFill="1" applyBorder="1" applyAlignment="1">
      <alignment horizontal="center"/>
    </xf>
    <xf numFmtId="0" fontId="4" fillId="0" borderId="0" xfId="0" applyFont="1" applyFill="1"/>
    <xf numFmtId="164" fontId="5" fillId="0" borderId="14" xfId="4" applyFont="1" applyFill="1" applyBorder="1" applyAlignment="1" applyProtection="1">
      <alignment horizontal="centerContinuous" vertical="center"/>
    </xf>
    <xf numFmtId="49" fontId="5" fillId="0" borderId="3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top" wrapText="1"/>
    </xf>
    <xf numFmtId="0" fontId="5" fillId="0" borderId="3" xfId="0" applyFont="1" applyFill="1" applyBorder="1" applyAlignment="1">
      <alignment horizontal="centerContinuous" vertical="center" wrapText="1"/>
    </xf>
    <xf numFmtId="0" fontId="4" fillId="0" borderId="3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"/>
    </xf>
    <xf numFmtId="0" fontId="5" fillId="0" borderId="33" xfId="0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left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52" xfId="11" applyFont="1" applyFill="1" applyBorder="1" applyAlignment="1">
      <alignment horizontal="left" vertical="center"/>
    </xf>
    <xf numFmtId="49" fontId="5" fillId="0" borderId="53" xfId="11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49" fontId="5" fillId="0" borderId="10" xfId="0" applyNumberFormat="1" applyFont="1" applyFill="1" applyBorder="1" applyAlignment="1" applyProtection="1">
      <alignment horizontal="center"/>
      <protection locked="0"/>
    </xf>
    <xf numFmtId="0" fontId="5" fillId="0" borderId="34" xfId="0" applyFont="1" applyFill="1" applyBorder="1" applyAlignment="1">
      <alignment horizontal="left"/>
    </xf>
    <xf numFmtId="0" fontId="5" fillId="0" borderId="11" xfId="0" applyFont="1" applyFill="1" applyBorder="1" applyAlignment="1" applyProtection="1">
      <alignment vertical="top" wrapText="1"/>
      <protection locked="0"/>
    </xf>
    <xf numFmtId="0" fontId="5" fillId="0" borderId="54" xfId="11" applyFont="1" applyFill="1" applyBorder="1" applyAlignment="1">
      <alignment horizontal="left" vertical="center"/>
    </xf>
    <xf numFmtId="49" fontId="5" fillId="0" borderId="54" xfId="1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/>
    </xf>
    <xf numFmtId="0" fontId="5" fillId="0" borderId="56" xfId="0" applyFont="1" applyFill="1" applyBorder="1" applyAlignment="1">
      <alignment horizontal="left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35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Continuous" vertical="top" wrapText="1"/>
    </xf>
    <xf numFmtId="1" fontId="5" fillId="0" borderId="13" xfId="0" applyNumberFormat="1" applyFont="1" applyFill="1" applyBorder="1" applyAlignment="1">
      <alignment horizontal="center" vertical="center" wrapText="1"/>
    </xf>
    <xf numFmtId="164" fontId="5" fillId="0" borderId="7" xfId="4" applyFont="1" applyFill="1" applyBorder="1" applyAlignment="1" applyProtection="1">
      <alignment horizontal="centerContinuous" vertical="center"/>
    </xf>
    <xf numFmtId="4" fontId="5" fillId="0" borderId="7" xfId="0" applyNumberFormat="1" applyFont="1" applyFill="1" applyBorder="1" applyAlignment="1">
      <alignment horizontal="centerContinuous" vertical="center"/>
    </xf>
    <xf numFmtId="4" fontId="5" fillId="0" borderId="10" xfId="0" applyNumberFormat="1" applyFont="1" applyFill="1" applyBorder="1" applyAlignment="1">
      <alignment horizontal="centerContinuous" vertical="center"/>
    </xf>
    <xf numFmtId="0" fontId="5" fillId="0" borderId="36" xfId="0" applyFont="1" applyFill="1" applyBorder="1" applyAlignment="1">
      <alignment horizontal="left" vertical="center" wrapText="1"/>
    </xf>
    <xf numFmtId="49" fontId="5" fillId="0" borderId="30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Continuous" vertical="top" wrapText="1"/>
    </xf>
    <xf numFmtId="1" fontId="5" fillId="0" borderId="17" xfId="0" applyNumberFormat="1" applyFont="1" applyFill="1" applyBorder="1" applyAlignment="1">
      <alignment horizontal="center" vertical="center" wrapText="1"/>
    </xf>
    <xf numFmtId="164" fontId="5" fillId="0" borderId="19" xfId="4" applyFont="1" applyFill="1" applyBorder="1" applyAlignment="1" applyProtection="1">
      <alignment horizontal="center" vertical="center"/>
    </xf>
    <xf numFmtId="164" fontId="5" fillId="0" borderId="20" xfId="4" applyFont="1" applyFill="1" applyBorder="1" applyAlignment="1" applyProtection="1">
      <alignment horizontal="center" vertical="center"/>
    </xf>
    <xf numFmtId="4" fontId="5" fillId="0" borderId="21" xfId="0" applyNumberFormat="1" applyFont="1" applyFill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vertical="top"/>
    </xf>
    <xf numFmtId="0" fontId="4" fillId="0" borderId="24" xfId="0" applyFont="1" applyFill="1" applyBorder="1" applyAlignment="1">
      <alignment horizontal="center"/>
    </xf>
    <xf numFmtId="4" fontId="5" fillId="0" borderId="3" xfId="4" applyNumberFormat="1" applyFont="1" applyFill="1" applyBorder="1" applyAlignment="1" applyProtection="1">
      <alignment horizontal="center"/>
      <protection locked="0"/>
    </xf>
    <xf numFmtId="4" fontId="5" fillId="0" borderId="3" xfId="2" applyNumberFormat="1" applyFont="1" applyFill="1" applyBorder="1"/>
    <xf numFmtId="4" fontId="5" fillId="0" borderId="25" xfId="2" applyNumberFormat="1" applyFont="1" applyFill="1" applyBorder="1"/>
    <xf numFmtId="4" fontId="5" fillId="0" borderId="4" xfId="2" applyNumberFormat="1" applyFont="1" applyFill="1" applyBorder="1"/>
    <xf numFmtId="0" fontId="4" fillId="0" borderId="36" xfId="0" applyFont="1" applyFill="1" applyBorder="1" applyAlignment="1">
      <alignment horizontal="center" wrapText="1"/>
    </xf>
    <xf numFmtId="49" fontId="4" fillId="0" borderId="30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center"/>
    </xf>
    <xf numFmtId="4" fontId="5" fillId="0" borderId="15" xfId="4" applyNumberFormat="1" applyFont="1" applyFill="1" applyBorder="1" applyAlignment="1" applyProtection="1">
      <alignment horizontal="center"/>
      <protection locked="0"/>
    </xf>
    <xf numFmtId="4" fontId="5" fillId="0" borderId="16" xfId="2" applyNumberFormat="1" applyFont="1" applyFill="1" applyBorder="1"/>
    <xf numFmtId="4" fontId="5" fillId="0" borderId="15" xfId="2" applyNumberFormat="1" applyFont="1" applyFill="1" applyBorder="1"/>
    <xf numFmtId="4" fontId="4" fillId="0" borderId="27" xfId="0" applyNumberFormat="1" applyFont="1" applyFill="1" applyBorder="1"/>
    <xf numFmtId="0" fontId="4" fillId="0" borderId="41" xfId="0" applyFont="1" applyFill="1" applyBorder="1" applyAlignment="1">
      <alignment horizontal="center" wrapText="1"/>
    </xf>
    <xf numFmtId="0" fontId="4" fillId="0" borderId="23" xfId="0" applyFont="1" applyFill="1" applyBorder="1"/>
    <xf numFmtId="4" fontId="4" fillId="0" borderId="17" xfId="0" applyNumberFormat="1" applyFont="1" applyFill="1" applyBorder="1" applyProtection="1">
      <protection locked="0"/>
    </xf>
    <xf numFmtId="4" fontId="4" fillId="0" borderId="0" xfId="0" applyNumberFormat="1" applyFont="1" applyFill="1"/>
    <xf numFmtId="10" fontId="4" fillId="0" borderId="0" xfId="3" applyNumberFormat="1" applyFont="1" applyFill="1"/>
    <xf numFmtId="2" fontId="4" fillId="0" borderId="0" xfId="0" applyNumberFormat="1" applyFont="1" applyFill="1"/>
    <xf numFmtId="0" fontId="4" fillId="0" borderId="26" xfId="0" applyFont="1" applyFill="1" applyBorder="1" applyAlignment="1">
      <alignment horizontal="left" vertical="top" wrapText="1"/>
    </xf>
    <xf numFmtId="4" fontId="4" fillId="0" borderId="28" xfId="0" applyNumberFormat="1" applyFont="1" applyFill="1" applyBorder="1" applyProtection="1">
      <protection locked="0"/>
    </xf>
    <xf numFmtId="4" fontId="4" fillId="0" borderId="26" xfId="0" applyNumberFormat="1" applyFont="1" applyFill="1" applyBorder="1"/>
    <xf numFmtId="4" fontId="4" fillId="0" borderId="23" xfId="0" applyNumberFormat="1" applyFont="1" applyFill="1" applyBorder="1" applyProtection="1">
      <protection locked="0"/>
    </xf>
    <xf numFmtId="4" fontId="4" fillId="0" borderId="23" xfId="0" applyNumberFormat="1" applyFont="1" applyFill="1" applyBorder="1"/>
    <xf numFmtId="0" fontId="4" fillId="0" borderId="38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vertical="top" wrapText="1"/>
    </xf>
    <xf numFmtId="4" fontId="4" fillId="0" borderId="16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/>
    </xf>
    <xf numFmtId="4" fontId="4" fillId="0" borderId="30" xfId="0" applyNumberFormat="1" applyFont="1" applyFill="1" applyBorder="1" applyProtection="1">
      <protection locked="0"/>
    </xf>
    <xf numFmtId="4" fontId="5" fillId="0" borderId="28" xfId="2" applyNumberFormat="1" applyFont="1" applyFill="1" applyBorder="1"/>
    <xf numFmtId="4" fontId="5" fillId="0" borderId="30" xfId="4" applyNumberFormat="1" applyFont="1" applyFill="1" applyBorder="1" applyAlignment="1" applyProtection="1">
      <alignment horizontal="center"/>
      <protection locked="0"/>
    </xf>
    <xf numFmtId="4" fontId="5" fillId="0" borderId="30" xfId="2" applyNumberFormat="1" applyFont="1" applyFill="1" applyBorder="1"/>
    <xf numFmtId="4" fontId="4" fillId="0" borderId="15" xfId="0" applyNumberFormat="1" applyFont="1" applyFill="1" applyBorder="1" applyProtection="1">
      <protection locked="0"/>
    </xf>
    <xf numFmtId="4" fontId="4" fillId="0" borderId="16" xfId="0" applyNumberFormat="1" applyFont="1" applyFill="1" applyBorder="1"/>
    <xf numFmtId="4" fontId="4" fillId="0" borderId="15" xfId="0" applyNumberFormat="1" applyFont="1" applyFill="1" applyBorder="1"/>
    <xf numFmtId="4" fontId="4" fillId="0" borderId="30" xfId="0" applyNumberFormat="1" applyFont="1" applyFill="1" applyBorder="1" applyAlignment="1" applyProtection="1">
      <alignment wrapText="1"/>
      <protection locked="0"/>
    </xf>
    <xf numFmtId="4" fontId="4" fillId="0" borderId="36" xfId="0" applyNumberFormat="1" applyFont="1" applyFill="1" applyBorder="1" applyProtection="1">
      <protection locked="0"/>
    </xf>
    <xf numFmtId="4" fontId="4" fillId="0" borderId="18" xfId="0" applyNumberFormat="1" applyFont="1" applyFill="1" applyBorder="1" applyProtection="1">
      <protection locked="0"/>
    </xf>
    <xf numFmtId="0" fontId="4" fillId="0" borderId="38" xfId="0" applyFont="1" applyFill="1" applyBorder="1" applyAlignment="1" applyProtection="1">
      <alignment horizontal="center" wrapText="1"/>
      <protection locked="0"/>
    </xf>
    <xf numFmtId="0" fontId="5" fillId="0" borderId="26" xfId="0" applyFont="1" applyFill="1" applyBorder="1" applyAlignment="1">
      <alignment horizontal="left" vertical="top" wrapText="1"/>
    </xf>
    <xf numFmtId="4" fontId="4" fillId="0" borderId="26" xfId="0" applyNumberFormat="1" applyFont="1" applyFill="1" applyBorder="1" applyProtection="1">
      <protection locked="0"/>
    </xf>
    <xf numFmtId="0" fontId="4" fillId="0" borderId="32" xfId="0" applyFont="1" applyFill="1" applyBorder="1" applyAlignment="1" applyProtection="1">
      <alignment horizontal="left" vertical="top" wrapText="1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4" fontId="4" fillId="0" borderId="17" xfId="0" applyNumberFormat="1" applyFont="1" applyFill="1" applyBorder="1"/>
    <xf numFmtId="4" fontId="4" fillId="0" borderId="7" xfId="0" applyNumberFormat="1" applyFont="1" applyFill="1" applyBorder="1" applyProtection="1">
      <protection locked="0"/>
    </xf>
    <xf numFmtId="4" fontId="4" fillId="0" borderId="8" xfId="0" applyNumberFormat="1" applyFont="1" applyFill="1" applyBorder="1"/>
    <xf numFmtId="4" fontId="4" fillId="0" borderId="7" xfId="0" applyNumberFormat="1" applyFont="1" applyFill="1" applyBorder="1"/>
    <xf numFmtId="49" fontId="4" fillId="0" borderId="23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left" vertical="top" wrapText="1"/>
    </xf>
    <xf numFmtId="49" fontId="4" fillId="0" borderId="23" xfId="0" applyNumberFormat="1" applyFont="1" applyFill="1" applyBorder="1" applyAlignment="1" applyProtection="1">
      <alignment horizontal="center"/>
      <protection locked="0"/>
    </xf>
    <xf numFmtId="0" fontId="4" fillId="0" borderId="26" xfId="0" quotePrefix="1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0" fontId="4" fillId="0" borderId="0" xfId="0" applyNumberFormat="1" applyFont="1" applyFill="1" applyAlignment="1">
      <alignment vertical="center"/>
    </xf>
    <xf numFmtId="0" fontId="6" fillId="0" borderId="31" xfId="0" applyFont="1" applyFill="1" applyBorder="1" applyAlignment="1">
      <alignment horizontal="centerContinuous" vertical="center"/>
    </xf>
    <xf numFmtId="0" fontId="4" fillId="0" borderId="55" xfId="0" applyFont="1" applyFill="1" applyBorder="1" applyAlignment="1">
      <alignment horizontal="center" wrapText="1"/>
    </xf>
    <xf numFmtId="0" fontId="4" fillId="0" borderId="29" xfId="0" applyFont="1" applyFill="1" applyBorder="1"/>
    <xf numFmtId="0" fontId="4" fillId="0" borderId="32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/>
    </xf>
    <xf numFmtId="4" fontId="4" fillId="0" borderId="39" xfId="0" applyNumberFormat="1" applyFont="1" applyFill="1" applyBorder="1" applyProtection="1">
      <protection locked="0"/>
    </xf>
    <xf numFmtId="4" fontId="4" fillId="0" borderId="40" xfId="0" applyNumberFormat="1" applyFont="1" applyFill="1" applyBorder="1" applyProtection="1">
      <protection locked="0"/>
    </xf>
    <xf numFmtId="4" fontId="4" fillId="0" borderId="32" xfId="0" applyNumberFormat="1" applyFont="1" applyFill="1" applyBorder="1"/>
    <xf numFmtId="0" fontId="4" fillId="0" borderId="18" xfId="0" applyFont="1" applyFill="1" applyBorder="1"/>
    <xf numFmtId="4" fontId="4" fillId="0" borderId="57" xfId="0" applyNumberFormat="1" applyFont="1" applyFill="1" applyBorder="1" applyProtection="1">
      <protection locked="0"/>
    </xf>
    <xf numFmtId="0" fontId="4" fillId="0" borderId="55" xfId="0" applyFont="1" applyFill="1" applyBorder="1" applyAlignment="1" applyProtection="1">
      <alignment horizontal="center" wrapText="1"/>
      <protection locked="0"/>
    </xf>
    <xf numFmtId="0" fontId="4" fillId="0" borderId="18" xfId="0" applyFont="1" applyFill="1" applyBorder="1" applyAlignment="1">
      <alignment horizontal="left" vertical="top" wrapText="1"/>
    </xf>
    <xf numFmtId="4" fontId="4" fillId="0" borderId="28" xfId="0" applyNumberFormat="1" applyFont="1" applyFill="1" applyBorder="1"/>
    <xf numFmtId="49" fontId="4" fillId="0" borderId="29" xfId="0" applyNumberFormat="1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29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4" fontId="5" fillId="0" borderId="27" xfId="2" applyNumberFormat="1" applyFont="1" applyFill="1" applyBorder="1"/>
    <xf numFmtId="4" fontId="4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/>
  </cellXfs>
  <cellStyles count="26">
    <cellStyle name="Excel Built-in Normal" xfId="1" xr:uid="{00000000-0005-0000-0000-000000000000}"/>
    <cellStyle name="Normal" xfId="0" builtinId="0"/>
    <cellStyle name="Normal 11 2" xfId="6" xr:uid="{00000000-0005-0000-0000-000002000000}"/>
    <cellStyle name="Normal 2" xfId="11" xr:uid="{00000000-0005-0000-0000-000003000000}"/>
    <cellStyle name="Normal 2 2" xfId="18" xr:uid="{00000000-0005-0000-0000-000004000000}"/>
    <cellStyle name="Normal 3" xfId="16" xr:uid="{00000000-0005-0000-0000-000005000000}"/>
    <cellStyle name="Normal 3 2" xfId="14" xr:uid="{00000000-0005-0000-0000-000006000000}"/>
    <cellStyle name="Normal 3 3" xfId="9" xr:uid="{00000000-0005-0000-0000-000007000000}"/>
    <cellStyle name="Normal 4" xfId="15" xr:uid="{00000000-0005-0000-0000-000008000000}"/>
    <cellStyle name="Normal 4 2" xfId="17" xr:uid="{00000000-0005-0000-0000-000009000000}"/>
    <cellStyle name="Normal 70" xfId="5" xr:uid="{00000000-0005-0000-0000-00000A000000}"/>
    <cellStyle name="Normal 70 2" xfId="21" xr:uid="{00000000-0005-0000-0000-00000B000000}"/>
    <cellStyle name="Normal_ORÇAMENTO" xfId="2" xr:uid="{00000000-0005-0000-0000-00000C000000}"/>
    <cellStyle name="Porcentagem" xfId="3" builtinId="5"/>
    <cellStyle name="Porcentagem 2" xfId="12" xr:uid="{00000000-0005-0000-0000-00000E000000}"/>
    <cellStyle name="Porcentagem 3" xfId="10" xr:uid="{00000000-0005-0000-0000-00000F000000}"/>
    <cellStyle name="Porcentagem 6" xfId="8" xr:uid="{00000000-0005-0000-0000-000010000000}"/>
    <cellStyle name="Porcentagem 6 2" xfId="23" xr:uid="{00000000-0005-0000-0000-000011000000}"/>
    <cellStyle name="Vírgula" xfId="4" builtinId="3"/>
    <cellStyle name="Vírgula 11" xfId="7" xr:uid="{00000000-0005-0000-0000-000013000000}"/>
    <cellStyle name="Vírgula 11 2" xfId="22" xr:uid="{00000000-0005-0000-0000-000014000000}"/>
    <cellStyle name="Vírgula 2" xfId="13" xr:uid="{00000000-0005-0000-0000-000015000000}"/>
    <cellStyle name="Vírgula 2 2" xfId="19" xr:uid="{00000000-0005-0000-0000-000016000000}"/>
    <cellStyle name="Vírgula 2 2 2" xfId="25" xr:uid="{00000000-0005-0000-0000-000017000000}"/>
    <cellStyle name="Vírgula 2 3" xfId="24" xr:uid="{00000000-0005-0000-0000-000018000000}"/>
    <cellStyle name="Vírgula 3" xfId="20" xr:uid="{00000000-0005-0000-0000-000019000000}"/>
  </cellStyles>
  <dxfs count="0"/>
  <tableStyles count="0" defaultTableStyle="TableStyleMedium2" defaultPivotStyle="PivotStyleLight16"/>
  <colors>
    <mruColors>
      <color rgb="FFCC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  <sheetData sheetId="7"/>
      <sheetData sheetId="8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/>
      <sheetData sheetId="13"/>
      <sheetData sheetId="14"/>
      <sheetData sheetId="15"/>
      <sheetData sheetId="1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1" preserveFormatting="0" connectionId="12" xr16:uid="{00000000-0016-0000-0600-00003A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2" preserveFormatting="0" connectionId="31" xr16:uid="{00000000-0016-0000-0600-00003D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" preserveFormatting="0" connectionId="20" xr16:uid="{00000000-0016-0000-0600-000033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2" preserveFormatting="0" connectionId="28" xr16:uid="{00000000-0016-0000-0600-000025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" preserveFormatting="0" connectionId="32" xr16:uid="{00000000-0016-0000-0600-00000F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" preserveFormatting="0" connectionId="35" xr16:uid="{00000000-0016-0000-0600-000047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" preserveFormatting="0" connectionId="11" xr16:uid="{00000000-0016-0000-0600-000004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1" preserveFormatting="0" connectionId="37" xr16:uid="{00000000-0016-0000-0600-000044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1" preserveFormatting="0" connectionId="62" xr16:uid="{00000000-0016-0000-0600-000031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2" preserveFormatting="0" connectionId="66" xr16:uid="{00000000-0016-0000-0600-00001D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1" preserveFormatting="0" connectionId="15" xr16:uid="{00000000-0016-0000-0600-000007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1" preserveFormatting="0" connectionId="80" xr16:uid="{00000000-0016-0000-0600-000050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" preserveFormatting="0" connectionId="79" xr16:uid="{00000000-0016-0000-0600-000041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1" preserveFormatting="0" connectionId="24" xr16:uid="{00000000-0016-0000-0600-00001E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" preserveFormatting="0" connectionId="14" xr16:uid="{00000000-0016-0000-0600-000039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2" preserveFormatting="0" connectionId="10" xr16:uid="{00000000-0016-0000-0600-000001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1" preserveFormatting="0" connectionId="44" xr16:uid="{00000000-0016-0000-0600-00002C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1" preserveFormatting="0" connectionId="18" xr16:uid="{00000000-0016-0000-0600-000010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2" preserveFormatting="0" connectionId="22" xr16:uid="{00000000-0016-0000-0600-000019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" preserveFormatting="0" connectionId="3" xr16:uid="{00000000-0016-0000-0600-000035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2" preserveFormatting="0" connectionId="60" xr16:uid="{00000000-0016-0000-0600-00000C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1" preserveFormatting="0" connectionId="71" xr16:uid="{00000000-0016-0000-0600-000037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1" preserveFormatting="0" connectionId="8" xr16:uid="{00000000-0016-0000-0600-000026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2" preserveFormatting="0" connectionId="19" xr16:uid="{00000000-0016-0000-0600-00000E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1" preserveFormatting="0" connectionId="61" xr16:uid="{00000000-0016-0000-0600-000040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" preserveFormatting="0" connectionId="39" xr16:uid="{00000000-0016-0000-0600-000042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" preserveFormatting="0" connectionId="43" xr16:uid="{00000000-0016-0000-0600-000017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" preserveFormatting="0" connectionId="82" xr16:uid="{00000000-0016-0000-0600-000000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2" preserveFormatting="0" connectionId="42" xr16:uid="{00000000-0016-0000-0600-000030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" preserveFormatting="0" connectionId="52" xr16:uid="{00000000-0016-0000-0600-00001C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2" preserveFormatting="0" connectionId="54" xr16:uid="{00000000-0016-0000-0600-00003C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" preserveFormatting="0" connectionId="1" xr16:uid="{00000000-0016-0000-0600-000043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1" preserveFormatting="0" connectionId="53" xr16:uid="{00000000-0016-0000-0600-000013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2" preserveFormatting="0" connectionId="45" xr16:uid="{00000000-0016-0000-0600-00002E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1" preserveFormatting="0" connectionId="65" xr16:uid="{00000000-0016-0000-0600-000027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1" preserveFormatting="0" connectionId="59" xr16:uid="{00000000-0016-0000-0600-000028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2" preserveFormatting="0" connectionId="51" xr16:uid="{00000000-0016-0000-0600-000048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" preserveFormatting="0" connectionId="26" xr16:uid="{00000000-0016-0000-0600-000051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" preserveFormatting="0" connectionId="49" xr16:uid="{00000000-0016-0000-0600-00001B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2" preserveFormatting="0" connectionId="38" xr16:uid="{00000000-0016-0000-0600-000012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2" preserveFormatting="0" connectionId="40" xr16:uid="{00000000-0016-0000-0600-00002F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1" preserveFormatting="0" connectionId="7" xr16:uid="{00000000-0016-0000-0600-00000B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2" preserveFormatting="0" connectionId="9" xr16:uid="{00000000-0016-0000-0600-00004B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2" preserveFormatting="0" connectionId="75" xr16:uid="{00000000-0016-0000-0600-000008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2" preserveFormatting="0" connectionId="16" xr16:uid="{00000000-0016-0000-0600-000003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" preserveFormatting="0" connectionId="29" xr16:uid="{00000000-0016-0000-0600-000045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" preserveFormatting="0" connectionId="2" xr16:uid="{00000000-0016-0000-0600-000029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2" preserveFormatting="0" connectionId="64" xr16:uid="{00000000-0016-0000-0600-00000D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" preserveFormatting="0" connectionId="58" xr16:uid="{00000000-0016-0000-0600-00004C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" preserveFormatting="0" connectionId="36" xr16:uid="{00000000-0016-0000-0600-00003F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1" preserveFormatting="0" connectionId="47" xr16:uid="{00000000-0016-0000-0600-00001A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1" preserveFormatting="0" connectionId="21" xr16:uid="{00000000-0016-0000-0600-00004E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" preserveFormatting="0" connectionId="46" xr16:uid="{00000000-0016-0000-0600-000046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2" preserveFormatting="0" connectionId="81" xr16:uid="{00000000-0016-0000-0600-000032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1" preserveFormatting="0" connectionId="56" xr16:uid="{00000000-0016-0000-0600-000016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" preserveFormatting="0" connectionId="6" xr16:uid="{00000000-0016-0000-0600-000053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1" preserveFormatting="0" connectionId="77" xr16:uid="{00000000-0016-0000-0600-00004F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1" preserveFormatting="0" connectionId="41" xr16:uid="{00000000-0016-0000-0600-00002B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2" preserveFormatting="0" connectionId="5" xr16:uid="{00000000-0016-0000-0600-000011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1" preserveFormatting="0" connectionId="83" xr16:uid="{00000000-0016-0000-0600-000024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1" preserveFormatting="0" connectionId="4" xr16:uid="{00000000-0016-0000-0600-000018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" preserveFormatting="0" connectionId="70" xr16:uid="{00000000-0016-0000-0600-000023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2" preserveFormatting="0" connectionId="57" xr16:uid="{00000000-0016-0000-0600-000020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1" preserveFormatting="0" connectionId="33" xr16:uid="{00000000-0016-0000-0600-000015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" preserveFormatting="0" connectionId="76" xr16:uid="{00000000-0016-0000-0600-000002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" preserveFormatting="0" connectionId="73" xr16:uid="{00000000-0016-0000-0600-000034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2" preserveFormatting="0" connectionId="13" xr16:uid="{00000000-0016-0000-0600-00001F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" preserveFormatting="0" connectionId="17" xr16:uid="{00000000-0016-0000-0600-00000A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2" preserveFormatting="0" connectionId="25" xr16:uid="{00000000-0016-0000-0600-000014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" preserveFormatting="0" connectionId="63" xr16:uid="{00000000-0016-0000-0600-000022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1" preserveFormatting="0" connectionId="50" xr16:uid="{00000000-0016-0000-0600-000009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2" preserveFormatting="0" connectionId="84" xr16:uid="{00000000-0016-0000-0600-000049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2" preserveFormatting="0" connectionId="78" xr16:uid="{00000000-0016-0000-0600-00004A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2" preserveFormatting="0" connectionId="72" xr16:uid="{00000000-0016-0000-0600-000036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" preserveFormatting="0" connectionId="23" xr16:uid="{00000000-0016-0000-0600-000005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" preserveFormatting="0" connectionId="67" xr16:uid="{00000000-0016-0000-0600-000006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2" preserveFormatting="0" connectionId="34" xr16:uid="{00000000-0016-0000-0600-000038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1" preserveFormatting="0" connectionId="30" xr16:uid="{00000000-0016-0000-0600-00004D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1" preserveFormatting="0" connectionId="68" xr16:uid="{00000000-0016-0000-0600-000052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" preserveFormatting="0" connectionId="55" xr16:uid="{00000000-0016-0000-0600-00003E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1" preserveFormatting="0" connectionId="74" xr16:uid="{00000000-0016-0000-0600-00003B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1" preserveFormatting="0" connectionId="27" xr16:uid="{00000000-0016-0000-0600-00002D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2" preserveFormatting="0" connectionId="48" xr16:uid="{00000000-0016-0000-0600-00002A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2" preserveFormatting="0" connectionId="69" xr16:uid="{00000000-0016-0000-0600-000021000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63" Type="http://schemas.openxmlformats.org/officeDocument/2006/relationships/queryTable" Target="../queryTables/queryTable62.xml"/><Relationship Id="rId68" Type="http://schemas.openxmlformats.org/officeDocument/2006/relationships/queryTable" Target="../queryTables/queryTable67.xml"/><Relationship Id="rId76" Type="http://schemas.openxmlformats.org/officeDocument/2006/relationships/queryTable" Target="../queryTables/queryTable75.xml"/><Relationship Id="rId84" Type="http://schemas.openxmlformats.org/officeDocument/2006/relationships/queryTable" Target="../queryTables/queryTable83.xml"/><Relationship Id="rId7" Type="http://schemas.openxmlformats.org/officeDocument/2006/relationships/queryTable" Target="../queryTables/queryTable6.xml"/><Relationship Id="rId71" Type="http://schemas.openxmlformats.org/officeDocument/2006/relationships/queryTable" Target="../queryTables/queryTable70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9" Type="http://schemas.openxmlformats.org/officeDocument/2006/relationships/queryTable" Target="../queryTables/queryTable28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66" Type="http://schemas.openxmlformats.org/officeDocument/2006/relationships/queryTable" Target="../queryTables/queryTable65.xml"/><Relationship Id="rId74" Type="http://schemas.openxmlformats.org/officeDocument/2006/relationships/queryTable" Target="../queryTables/queryTable73.xml"/><Relationship Id="rId79" Type="http://schemas.openxmlformats.org/officeDocument/2006/relationships/queryTable" Target="../queryTables/queryTable78.xml"/><Relationship Id="rId5" Type="http://schemas.openxmlformats.org/officeDocument/2006/relationships/queryTable" Target="../queryTables/queryTable4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" Type="http://schemas.openxmlformats.org/officeDocument/2006/relationships/queryTable" Target="../queryTables/queryTable18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64" Type="http://schemas.openxmlformats.org/officeDocument/2006/relationships/queryTable" Target="../queryTables/queryTable63.xml"/><Relationship Id="rId69" Type="http://schemas.openxmlformats.org/officeDocument/2006/relationships/queryTable" Target="../queryTables/queryTable68.xml"/><Relationship Id="rId77" Type="http://schemas.openxmlformats.org/officeDocument/2006/relationships/queryTable" Target="../queryTables/queryTable76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80" Type="http://schemas.openxmlformats.org/officeDocument/2006/relationships/queryTable" Target="../queryTables/queryTable79.xml"/><Relationship Id="rId85" Type="http://schemas.openxmlformats.org/officeDocument/2006/relationships/queryTable" Target="../queryTables/queryTable84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67" Type="http://schemas.openxmlformats.org/officeDocument/2006/relationships/queryTable" Target="../queryTables/queryTable66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70" Type="http://schemas.openxmlformats.org/officeDocument/2006/relationships/queryTable" Target="../queryTables/queryTable69.xml"/><Relationship Id="rId75" Type="http://schemas.openxmlformats.org/officeDocument/2006/relationships/queryTable" Target="../queryTables/queryTable74.xml"/><Relationship Id="rId83" Type="http://schemas.openxmlformats.org/officeDocument/2006/relationships/queryTable" Target="../queryTables/queryTable82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65" Type="http://schemas.openxmlformats.org/officeDocument/2006/relationships/queryTable" Target="../queryTables/queryTable64.xml"/><Relationship Id="rId73" Type="http://schemas.openxmlformats.org/officeDocument/2006/relationships/queryTable" Target="../queryTables/queryTable72.xml"/><Relationship Id="rId78" Type="http://schemas.openxmlformats.org/officeDocument/2006/relationships/queryTable" Target="../queryTables/queryTable77.xml"/><Relationship Id="rId81" Type="http://schemas.openxmlformats.org/officeDocument/2006/relationships/queryTable" Target="../queryTables/queryTable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1"/>
  <sheetViews>
    <sheetView showZeros="0" zoomScale="112" zoomScaleNormal="112" workbookViewId="0">
      <selection activeCell="E45" sqref="E45"/>
    </sheetView>
  </sheetViews>
  <sheetFormatPr defaultColWidth="9.140625" defaultRowHeight="12.75" x14ac:dyDescent="0.2"/>
  <cols>
    <col min="1" max="1" width="4.7109375" style="8" customWidth="1"/>
    <col min="2" max="2" width="3.7109375" style="8" customWidth="1"/>
    <col min="3" max="3" width="66.140625" style="8" bestFit="1" customWidth="1"/>
    <col min="4" max="4" width="3.28515625" style="8" customWidth="1"/>
    <col min="5" max="16" width="9.28515625" style="8" customWidth="1"/>
    <col min="17" max="17" width="6" style="8" customWidth="1"/>
    <col min="18" max="255" width="9.140625" style="8"/>
    <col min="256" max="256" width="11.28515625" style="8" customWidth="1"/>
    <col min="257" max="257" width="67.7109375" style="8" customWidth="1"/>
    <col min="258" max="258" width="3.28515625" style="8" customWidth="1"/>
    <col min="259" max="271" width="10.7109375" style="8" customWidth="1"/>
    <col min="272" max="272" width="7.28515625" style="8" customWidth="1"/>
    <col min="273" max="511" width="9.140625" style="8"/>
    <col min="512" max="512" width="11.28515625" style="8" customWidth="1"/>
    <col min="513" max="513" width="67.7109375" style="8" customWidth="1"/>
    <col min="514" max="514" width="3.28515625" style="8" customWidth="1"/>
    <col min="515" max="527" width="10.7109375" style="8" customWidth="1"/>
    <col min="528" max="528" width="7.28515625" style="8" customWidth="1"/>
    <col min="529" max="767" width="9.140625" style="8"/>
    <col min="768" max="768" width="11.28515625" style="8" customWidth="1"/>
    <col min="769" max="769" width="67.7109375" style="8" customWidth="1"/>
    <col min="770" max="770" width="3.28515625" style="8" customWidth="1"/>
    <col min="771" max="783" width="10.7109375" style="8" customWidth="1"/>
    <col min="784" max="784" width="7.28515625" style="8" customWidth="1"/>
    <col min="785" max="1023" width="9.140625" style="8"/>
    <col min="1024" max="1024" width="11.28515625" style="8" customWidth="1"/>
    <col min="1025" max="1025" width="67.7109375" style="8" customWidth="1"/>
    <col min="1026" max="1026" width="3.28515625" style="8" customWidth="1"/>
    <col min="1027" max="1039" width="10.7109375" style="8" customWidth="1"/>
    <col min="1040" max="1040" width="7.28515625" style="8" customWidth="1"/>
    <col min="1041" max="1279" width="9.140625" style="8"/>
    <col min="1280" max="1280" width="11.28515625" style="8" customWidth="1"/>
    <col min="1281" max="1281" width="67.7109375" style="8" customWidth="1"/>
    <col min="1282" max="1282" width="3.28515625" style="8" customWidth="1"/>
    <col min="1283" max="1295" width="10.7109375" style="8" customWidth="1"/>
    <col min="1296" max="1296" width="7.28515625" style="8" customWidth="1"/>
    <col min="1297" max="1535" width="9.140625" style="8"/>
    <col min="1536" max="1536" width="11.28515625" style="8" customWidth="1"/>
    <col min="1537" max="1537" width="67.7109375" style="8" customWidth="1"/>
    <col min="1538" max="1538" width="3.28515625" style="8" customWidth="1"/>
    <col min="1539" max="1551" width="10.7109375" style="8" customWidth="1"/>
    <col min="1552" max="1552" width="7.28515625" style="8" customWidth="1"/>
    <col min="1553" max="1791" width="9.140625" style="8"/>
    <col min="1792" max="1792" width="11.28515625" style="8" customWidth="1"/>
    <col min="1793" max="1793" width="67.7109375" style="8" customWidth="1"/>
    <col min="1794" max="1794" width="3.28515625" style="8" customWidth="1"/>
    <col min="1795" max="1807" width="10.7109375" style="8" customWidth="1"/>
    <col min="1808" max="1808" width="7.28515625" style="8" customWidth="1"/>
    <col min="1809" max="2047" width="9.140625" style="8"/>
    <col min="2048" max="2048" width="11.28515625" style="8" customWidth="1"/>
    <col min="2049" max="2049" width="67.7109375" style="8" customWidth="1"/>
    <col min="2050" max="2050" width="3.28515625" style="8" customWidth="1"/>
    <col min="2051" max="2063" width="10.7109375" style="8" customWidth="1"/>
    <col min="2064" max="2064" width="7.28515625" style="8" customWidth="1"/>
    <col min="2065" max="2303" width="9.140625" style="8"/>
    <col min="2304" max="2304" width="11.28515625" style="8" customWidth="1"/>
    <col min="2305" max="2305" width="67.7109375" style="8" customWidth="1"/>
    <col min="2306" max="2306" width="3.28515625" style="8" customWidth="1"/>
    <col min="2307" max="2319" width="10.7109375" style="8" customWidth="1"/>
    <col min="2320" max="2320" width="7.28515625" style="8" customWidth="1"/>
    <col min="2321" max="2559" width="9.140625" style="8"/>
    <col min="2560" max="2560" width="11.28515625" style="8" customWidth="1"/>
    <col min="2561" max="2561" width="67.7109375" style="8" customWidth="1"/>
    <col min="2562" max="2562" width="3.28515625" style="8" customWidth="1"/>
    <col min="2563" max="2575" width="10.7109375" style="8" customWidth="1"/>
    <col min="2576" max="2576" width="7.28515625" style="8" customWidth="1"/>
    <col min="2577" max="2815" width="9.140625" style="8"/>
    <col min="2816" max="2816" width="11.28515625" style="8" customWidth="1"/>
    <col min="2817" max="2817" width="67.7109375" style="8" customWidth="1"/>
    <col min="2818" max="2818" width="3.28515625" style="8" customWidth="1"/>
    <col min="2819" max="2831" width="10.7109375" style="8" customWidth="1"/>
    <col min="2832" max="2832" width="7.28515625" style="8" customWidth="1"/>
    <col min="2833" max="3071" width="9.140625" style="8"/>
    <col min="3072" max="3072" width="11.28515625" style="8" customWidth="1"/>
    <col min="3073" max="3073" width="67.7109375" style="8" customWidth="1"/>
    <col min="3074" max="3074" width="3.28515625" style="8" customWidth="1"/>
    <col min="3075" max="3087" width="10.7109375" style="8" customWidth="1"/>
    <col min="3088" max="3088" width="7.28515625" style="8" customWidth="1"/>
    <col min="3089" max="3327" width="9.140625" style="8"/>
    <col min="3328" max="3328" width="11.28515625" style="8" customWidth="1"/>
    <col min="3329" max="3329" width="67.7109375" style="8" customWidth="1"/>
    <col min="3330" max="3330" width="3.28515625" style="8" customWidth="1"/>
    <col min="3331" max="3343" width="10.7109375" style="8" customWidth="1"/>
    <col min="3344" max="3344" width="7.28515625" style="8" customWidth="1"/>
    <col min="3345" max="3583" width="9.140625" style="8"/>
    <col min="3584" max="3584" width="11.28515625" style="8" customWidth="1"/>
    <col min="3585" max="3585" width="67.7109375" style="8" customWidth="1"/>
    <col min="3586" max="3586" width="3.28515625" style="8" customWidth="1"/>
    <col min="3587" max="3599" width="10.7109375" style="8" customWidth="1"/>
    <col min="3600" max="3600" width="7.28515625" style="8" customWidth="1"/>
    <col min="3601" max="3839" width="9.140625" style="8"/>
    <col min="3840" max="3840" width="11.28515625" style="8" customWidth="1"/>
    <col min="3841" max="3841" width="67.7109375" style="8" customWidth="1"/>
    <col min="3842" max="3842" width="3.28515625" style="8" customWidth="1"/>
    <col min="3843" max="3855" width="10.7109375" style="8" customWidth="1"/>
    <col min="3856" max="3856" width="7.28515625" style="8" customWidth="1"/>
    <col min="3857" max="4095" width="9.140625" style="8"/>
    <col min="4096" max="4096" width="11.28515625" style="8" customWidth="1"/>
    <col min="4097" max="4097" width="67.7109375" style="8" customWidth="1"/>
    <col min="4098" max="4098" width="3.28515625" style="8" customWidth="1"/>
    <col min="4099" max="4111" width="10.7109375" style="8" customWidth="1"/>
    <col min="4112" max="4112" width="7.28515625" style="8" customWidth="1"/>
    <col min="4113" max="4351" width="9.140625" style="8"/>
    <col min="4352" max="4352" width="11.28515625" style="8" customWidth="1"/>
    <col min="4353" max="4353" width="67.7109375" style="8" customWidth="1"/>
    <col min="4354" max="4354" width="3.28515625" style="8" customWidth="1"/>
    <col min="4355" max="4367" width="10.7109375" style="8" customWidth="1"/>
    <col min="4368" max="4368" width="7.28515625" style="8" customWidth="1"/>
    <col min="4369" max="4607" width="9.140625" style="8"/>
    <col min="4608" max="4608" width="11.28515625" style="8" customWidth="1"/>
    <col min="4609" max="4609" width="67.7109375" style="8" customWidth="1"/>
    <col min="4610" max="4610" width="3.28515625" style="8" customWidth="1"/>
    <col min="4611" max="4623" width="10.7109375" style="8" customWidth="1"/>
    <col min="4624" max="4624" width="7.28515625" style="8" customWidth="1"/>
    <col min="4625" max="4863" width="9.140625" style="8"/>
    <col min="4864" max="4864" width="11.28515625" style="8" customWidth="1"/>
    <col min="4865" max="4865" width="67.7109375" style="8" customWidth="1"/>
    <col min="4866" max="4866" width="3.28515625" style="8" customWidth="1"/>
    <col min="4867" max="4879" width="10.7109375" style="8" customWidth="1"/>
    <col min="4880" max="4880" width="7.28515625" style="8" customWidth="1"/>
    <col min="4881" max="5119" width="9.140625" style="8"/>
    <col min="5120" max="5120" width="11.28515625" style="8" customWidth="1"/>
    <col min="5121" max="5121" width="67.7109375" style="8" customWidth="1"/>
    <col min="5122" max="5122" width="3.28515625" style="8" customWidth="1"/>
    <col min="5123" max="5135" width="10.7109375" style="8" customWidth="1"/>
    <col min="5136" max="5136" width="7.28515625" style="8" customWidth="1"/>
    <col min="5137" max="5375" width="9.140625" style="8"/>
    <col min="5376" max="5376" width="11.28515625" style="8" customWidth="1"/>
    <col min="5377" max="5377" width="67.7109375" style="8" customWidth="1"/>
    <col min="5378" max="5378" width="3.28515625" style="8" customWidth="1"/>
    <col min="5379" max="5391" width="10.7109375" style="8" customWidth="1"/>
    <col min="5392" max="5392" width="7.28515625" style="8" customWidth="1"/>
    <col min="5393" max="5631" width="9.140625" style="8"/>
    <col min="5632" max="5632" width="11.28515625" style="8" customWidth="1"/>
    <col min="5633" max="5633" width="67.7109375" style="8" customWidth="1"/>
    <col min="5634" max="5634" width="3.28515625" style="8" customWidth="1"/>
    <col min="5635" max="5647" width="10.7109375" style="8" customWidth="1"/>
    <col min="5648" max="5648" width="7.28515625" style="8" customWidth="1"/>
    <col min="5649" max="5887" width="9.140625" style="8"/>
    <col min="5888" max="5888" width="11.28515625" style="8" customWidth="1"/>
    <col min="5889" max="5889" width="67.7109375" style="8" customWidth="1"/>
    <col min="5890" max="5890" width="3.28515625" style="8" customWidth="1"/>
    <col min="5891" max="5903" width="10.7109375" style="8" customWidth="1"/>
    <col min="5904" max="5904" width="7.28515625" style="8" customWidth="1"/>
    <col min="5905" max="6143" width="9.140625" style="8"/>
    <col min="6144" max="6144" width="11.28515625" style="8" customWidth="1"/>
    <col min="6145" max="6145" width="67.7109375" style="8" customWidth="1"/>
    <col min="6146" max="6146" width="3.28515625" style="8" customWidth="1"/>
    <col min="6147" max="6159" width="10.7109375" style="8" customWidth="1"/>
    <col min="6160" max="6160" width="7.28515625" style="8" customWidth="1"/>
    <col min="6161" max="6399" width="9.140625" style="8"/>
    <col min="6400" max="6400" width="11.28515625" style="8" customWidth="1"/>
    <col min="6401" max="6401" width="67.7109375" style="8" customWidth="1"/>
    <col min="6402" max="6402" width="3.28515625" style="8" customWidth="1"/>
    <col min="6403" max="6415" width="10.7109375" style="8" customWidth="1"/>
    <col min="6416" max="6416" width="7.28515625" style="8" customWidth="1"/>
    <col min="6417" max="6655" width="9.140625" style="8"/>
    <col min="6656" max="6656" width="11.28515625" style="8" customWidth="1"/>
    <col min="6657" max="6657" width="67.7109375" style="8" customWidth="1"/>
    <col min="6658" max="6658" width="3.28515625" style="8" customWidth="1"/>
    <col min="6659" max="6671" width="10.7109375" style="8" customWidth="1"/>
    <col min="6672" max="6672" width="7.28515625" style="8" customWidth="1"/>
    <col min="6673" max="6911" width="9.140625" style="8"/>
    <col min="6912" max="6912" width="11.28515625" style="8" customWidth="1"/>
    <col min="6913" max="6913" width="67.7109375" style="8" customWidth="1"/>
    <col min="6914" max="6914" width="3.28515625" style="8" customWidth="1"/>
    <col min="6915" max="6927" width="10.7109375" style="8" customWidth="1"/>
    <col min="6928" max="6928" width="7.28515625" style="8" customWidth="1"/>
    <col min="6929" max="7167" width="9.140625" style="8"/>
    <col min="7168" max="7168" width="11.28515625" style="8" customWidth="1"/>
    <col min="7169" max="7169" width="67.7109375" style="8" customWidth="1"/>
    <col min="7170" max="7170" width="3.28515625" style="8" customWidth="1"/>
    <col min="7171" max="7183" width="10.7109375" style="8" customWidth="1"/>
    <col min="7184" max="7184" width="7.28515625" style="8" customWidth="1"/>
    <col min="7185" max="7423" width="9.140625" style="8"/>
    <col min="7424" max="7424" width="11.28515625" style="8" customWidth="1"/>
    <col min="7425" max="7425" width="67.7109375" style="8" customWidth="1"/>
    <col min="7426" max="7426" width="3.28515625" style="8" customWidth="1"/>
    <col min="7427" max="7439" width="10.7109375" style="8" customWidth="1"/>
    <col min="7440" max="7440" width="7.28515625" style="8" customWidth="1"/>
    <col min="7441" max="7679" width="9.140625" style="8"/>
    <col min="7680" max="7680" width="11.28515625" style="8" customWidth="1"/>
    <col min="7681" max="7681" width="67.7109375" style="8" customWidth="1"/>
    <col min="7682" max="7682" width="3.28515625" style="8" customWidth="1"/>
    <col min="7683" max="7695" width="10.7109375" style="8" customWidth="1"/>
    <col min="7696" max="7696" width="7.28515625" style="8" customWidth="1"/>
    <col min="7697" max="7935" width="9.140625" style="8"/>
    <col min="7936" max="7936" width="11.28515625" style="8" customWidth="1"/>
    <col min="7937" max="7937" width="67.7109375" style="8" customWidth="1"/>
    <col min="7938" max="7938" width="3.28515625" style="8" customWidth="1"/>
    <col min="7939" max="7951" width="10.7109375" style="8" customWidth="1"/>
    <col min="7952" max="7952" width="7.28515625" style="8" customWidth="1"/>
    <col min="7953" max="8191" width="9.140625" style="8"/>
    <col min="8192" max="8192" width="11.28515625" style="8" customWidth="1"/>
    <col min="8193" max="8193" width="67.7109375" style="8" customWidth="1"/>
    <col min="8194" max="8194" width="3.28515625" style="8" customWidth="1"/>
    <col min="8195" max="8207" width="10.7109375" style="8" customWidth="1"/>
    <col min="8208" max="8208" width="7.28515625" style="8" customWidth="1"/>
    <col min="8209" max="8447" width="9.140625" style="8"/>
    <col min="8448" max="8448" width="11.28515625" style="8" customWidth="1"/>
    <col min="8449" max="8449" width="67.7109375" style="8" customWidth="1"/>
    <col min="8450" max="8450" width="3.28515625" style="8" customWidth="1"/>
    <col min="8451" max="8463" width="10.7109375" style="8" customWidth="1"/>
    <col min="8464" max="8464" width="7.28515625" style="8" customWidth="1"/>
    <col min="8465" max="8703" width="9.140625" style="8"/>
    <col min="8704" max="8704" width="11.28515625" style="8" customWidth="1"/>
    <col min="8705" max="8705" width="67.7109375" style="8" customWidth="1"/>
    <col min="8706" max="8706" width="3.28515625" style="8" customWidth="1"/>
    <col min="8707" max="8719" width="10.7109375" style="8" customWidth="1"/>
    <col min="8720" max="8720" width="7.28515625" style="8" customWidth="1"/>
    <col min="8721" max="8959" width="9.140625" style="8"/>
    <col min="8960" max="8960" width="11.28515625" style="8" customWidth="1"/>
    <col min="8961" max="8961" width="67.7109375" style="8" customWidth="1"/>
    <col min="8962" max="8962" width="3.28515625" style="8" customWidth="1"/>
    <col min="8963" max="8975" width="10.7109375" style="8" customWidth="1"/>
    <col min="8976" max="8976" width="7.28515625" style="8" customWidth="1"/>
    <col min="8977" max="9215" width="9.140625" style="8"/>
    <col min="9216" max="9216" width="11.28515625" style="8" customWidth="1"/>
    <col min="9217" max="9217" width="67.7109375" style="8" customWidth="1"/>
    <col min="9218" max="9218" width="3.28515625" style="8" customWidth="1"/>
    <col min="9219" max="9231" width="10.7109375" style="8" customWidth="1"/>
    <col min="9232" max="9232" width="7.28515625" style="8" customWidth="1"/>
    <col min="9233" max="9471" width="9.140625" style="8"/>
    <col min="9472" max="9472" width="11.28515625" style="8" customWidth="1"/>
    <col min="9473" max="9473" width="67.7109375" style="8" customWidth="1"/>
    <col min="9474" max="9474" width="3.28515625" style="8" customWidth="1"/>
    <col min="9475" max="9487" width="10.7109375" style="8" customWidth="1"/>
    <col min="9488" max="9488" width="7.28515625" style="8" customWidth="1"/>
    <col min="9489" max="9727" width="9.140625" style="8"/>
    <col min="9728" max="9728" width="11.28515625" style="8" customWidth="1"/>
    <col min="9729" max="9729" width="67.7109375" style="8" customWidth="1"/>
    <col min="9730" max="9730" width="3.28515625" style="8" customWidth="1"/>
    <col min="9731" max="9743" width="10.7109375" style="8" customWidth="1"/>
    <col min="9744" max="9744" width="7.28515625" style="8" customWidth="1"/>
    <col min="9745" max="9983" width="9.140625" style="8"/>
    <col min="9984" max="9984" width="11.28515625" style="8" customWidth="1"/>
    <col min="9985" max="9985" width="67.7109375" style="8" customWidth="1"/>
    <col min="9986" max="9986" width="3.28515625" style="8" customWidth="1"/>
    <col min="9987" max="9999" width="10.7109375" style="8" customWidth="1"/>
    <col min="10000" max="10000" width="7.28515625" style="8" customWidth="1"/>
    <col min="10001" max="10239" width="9.140625" style="8"/>
    <col min="10240" max="10240" width="11.28515625" style="8" customWidth="1"/>
    <col min="10241" max="10241" width="67.7109375" style="8" customWidth="1"/>
    <col min="10242" max="10242" width="3.28515625" style="8" customWidth="1"/>
    <col min="10243" max="10255" width="10.7109375" style="8" customWidth="1"/>
    <col min="10256" max="10256" width="7.28515625" style="8" customWidth="1"/>
    <col min="10257" max="10495" width="9.140625" style="8"/>
    <col min="10496" max="10496" width="11.28515625" style="8" customWidth="1"/>
    <col min="10497" max="10497" width="67.7109375" style="8" customWidth="1"/>
    <col min="10498" max="10498" width="3.28515625" style="8" customWidth="1"/>
    <col min="10499" max="10511" width="10.7109375" style="8" customWidth="1"/>
    <col min="10512" max="10512" width="7.28515625" style="8" customWidth="1"/>
    <col min="10513" max="10751" width="9.140625" style="8"/>
    <col min="10752" max="10752" width="11.28515625" style="8" customWidth="1"/>
    <col min="10753" max="10753" width="67.7109375" style="8" customWidth="1"/>
    <col min="10754" max="10754" width="3.28515625" style="8" customWidth="1"/>
    <col min="10755" max="10767" width="10.7109375" style="8" customWidth="1"/>
    <col min="10768" max="10768" width="7.28515625" style="8" customWidth="1"/>
    <col min="10769" max="11007" width="9.140625" style="8"/>
    <col min="11008" max="11008" width="11.28515625" style="8" customWidth="1"/>
    <col min="11009" max="11009" width="67.7109375" style="8" customWidth="1"/>
    <col min="11010" max="11010" width="3.28515625" style="8" customWidth="1"/>
    <col min="11011" max="11023" width="10.7109375" style="8" customWidth="1"/>
    <col min="11024" max="11024" width="7.28515625" style="8" customWidth="1"/>
    <col min="11025" max="11263" width="9.140625" style="8"/>
    <col min="11264" max="11264" width="11.28515625" style="8" customWidth="1"/>
    <col min="11265" max="11265" width="67.7109375" style="8" customWidth="1"/>
    <col min="11266" max="11266" width="3.28515625" style="8" customWidth="1"/>
    <col min="11267" max="11279" width="10.7109375" style="8" customWidth="1"/>
    <col min="11280" max="11280" width="7.28515625" style="8" customWidth="1"/>
    <col min="11281" max="11519" width="9.140625" style="8"/>
    <col min="11520" max="11520" width="11.28515625" style="8" customWidth="1"/>
    <col min="11521" max="11521" width="67.7109375" style="8" customWidth="1"/>
    <col min="11522" max="11522" width="3.28515625" style="8" customWidth="1"/>
    <col min="11523" max="11535" width="10.7109375" style="8" customWidth="1"/>
    <col min="11536" max="11536" width="7.28515625" style="8" customWidth="1"/>
    <col min="11537" max="11775" width="9.140625" style="8"/>
    <col min="11776" max="11776" width="11.28515625" style="8" customWidth="1"/>
    <col min="11777" max="11777" width="67.7109375" style="8" customWidth="1"/>
    <col min="11778" max="11778" width="3.28515625" style="8" customWidth="1"/>
    <col min="11779" max="11791" width="10.7109375" style="8" customWidth="1"/>
    <col min="11792" max="11792" width="7.28515625" style="8" customWidth="1"/>
    <col min="11793" max="12031" width="9.140625" style="8"/>
    <col min="12032" max="12032" width="11.28515625" style="8" customWidth="1"/>
    <col min="12033" max="12033" width="67.7109375" style="8" customWidth="1"/>
    <col min="12034" max="12034" width="3.28515625" style="8" customWidth="1"/>
    <col min="12035" max="12047" width="10.7109375" style="8" customWidth="1"/>
    <col min="12048" max="12048" width="7.28515625" style="8" customWidth="1"/>
    <col min="12049" max="12287" width="9.140625" style="8"/>
    <col min="12288" max="12288" width="11.28515625" style="8" customWidth="1"/>
    <col min="12289" max="12289" width="67.7109375" style="8" customWidth="1"/>
    <col min="12290" max="12290" width="3.28515625" style="8" customWidth="1"/>
    <col min="12291" max="12303" width="10.7109375" style="8" customWidth="1"/>
    <col min="12304" max="12304" width="7.28515625" style="8" customWidth="1"/>
    <col min="12305" max="12543" width="9.140625" style="8"/>
    <col min="12544" max="12544" width="11.28515625" style="8" customWidth="1"/>
    <col min="12545" max="12545" width="67.7109375" style="8" customWidth="1"/>
    <col min="12546" max="12546" width="3.28515625" style="8" customWidth="1"/>
    <col min="12547" max="12559" width="10.7109375" style="8" customWidth="1"/>
    <col min="12560" max="12560" width="7.28515625" style="8" customWidth="1"/>
    <col min="12561" max="12799" width="9.140625" style="8"/>
    <col min="12800" max="12800" width="11.28515625" style="8" customWidth="1"/>
    <col min="12801" max="12801" width="67.7109375" style="8" customWidth="1"/>
    <col min="12802" max="12802" width="3.28515625" style="8" customWidth="1"/>
    <col min="12803" max="12815" width="10.7109375" style="8" customWidth="1"/>
    <col min="12816" max="12816" width="7.28515625" style="8" customWidth="1"/>
    <col min="12817" max="13055" width="9.140625" style="8"/>
    <col min="13056" max="13056" width="11.28515625" style="8" customWidth="1"/>
    <col min="13057" max="13057" width="67.7109375" style="8" customWidth="1"/>
    <col min="13058" max="13058" width="3.28515625" style="8" customWidth="1"/>
    <col min="13059" max="13071" width="10.7109375" style="8" customWidth="1"/>
    <col min="13072" max="13072" width="7.28515625" style="8" customWidth="1"/>
    <col min="13073" max="13311" width="9.140625" style="8"/>
    <col min="13312" max="13312" width="11.28515625" style="8" customWidth="1"/>
    <col min="13313" max="13313" width="67.7109375" style="8" customWidth="1"/>
    <col min="13314" max="13314" width="3.28515625" style="8" customWidth="1"/>
    <col min="13315" max="13327" width="10.7109375" style="8" customWidth="1"/>
    <col min="13328" max="13328" width="7.28515625" style="8" customWidth="1"/>
    <col min="13329" max="13567" width="9.140625" style="8"/>
    <col min="13568" max="13568" width="11.28515625" style="8" customWidth="1"/>
    <col min="13569" max="13569" width="67.7109375" style="8" customWidth="1"/>
    <col min="13570" max="13570" width="3.28515625" style="8" customWidth="1"/>
    <col min="13571" max="13583" width="10.7109375" style="8" customWidth="1"/>
    <col min="13584" max="13584" width="7.28515625" style="8" customWidth="1"/>
    <col min="13585" max="13823" width="9.140625" style="8"/>
    <col min="13824" max="13824" width="11.28515625" style="8" customWidth="1"/>
    <col min="13825" max="13825" width="67.7109375" style="8" customWidth="1"/>
    <col min="13826" max="13826" width="3.28515625" style="8" customWidth="1"/>
    <col min="13827" max="13839" width="10.7109375" style="8" customWidth="1"/>
    <col min="13840" max="13840" width="7.28515625" style="8" customWidth="1"/>
    <col min="13841" max="14079" width="9.140625" style="8"/>
    <col min="14080" max="14080" width="11.28515625" style="8" customWidth="1"/>
    <col min="14081" max="14081" width="67.7109375" style="8" customWidth="1"/>
    <col min="14082" max="14082" width="3.28515625" style="8" customWidth="1"/>
    <col min="14083" max="14095" width="10.7109375" style="8" customWidth="1"/>
    <col min="14096" max="14096" width="7.28515625" style="8" customWidth="1"/>
    <col min="14097" max="14335" width="9.140625" style="8"/>
    <col min="14336" max="14336" width="11.28515625" style="8" customWidth="1"/>
    <col min="14337" max="14337" width="67.7109375" style="8" customWidth="1"/>
    <col min="14338" max="14338" width="3.28515625" style="8" customWidth="1"/>
    <col min="14339" max="14351" width="10.7109375" style="8" customWidth="1"/>
    <col min="14352" max="14352" width="7.28515625" style="8" customWidth="1"/>
    <col min="14353" max="14591" width="9.140625" style="8"/>
    <col min="14592" max="14592" width="11.28515625" style="8" customWidth="1"/>
    <col min="14593" max="14593" width="67.7109375" style="8" customWidth="1"/>
    <col min="14594" max="14594" width="3.28515625" style="8" customWidth="1"/>
    <col min="14595" max="14607" width="10.7109375" style="8" customWidth="1"/>
    <col min="14608" max="14608" width="7.28515625" style="8" customWidth="1"/>
    <col min="14609" max="14847" width="9.140625" style="8"/>
    <col min="14848" max="14848" width="11.28515625" style="8" customWidth="1"/>
    <col min="14849" max="14849" width="67.7109375" style="8" customWidth="1"/>
    <col min="14850" max="14850" width="3.28515625" style="8" customWidth="1"/>
    <col min="14851" max="14863" width="10.7109375" style="8" customWidth="1"/>
    <col min="14864" max="14864" width="7.28515625" style="8" customWidth="1"/>
    <col min="14865" max="15103" width="9.140625" style="8"/>
    <col min="15104" max="15104" width="11.28515625" style="8" customWidth="1"/>
    <col min="15105" max="15105" width="67.7109375" style="8" customWidth="1"/>
    <col min="15106" max="15106" width="3.28515625" style="8" customWidth="1"/>
    <col min="15107" max="15119" width="10.7109375" style="8" customWidth="1"/>
    <col min="15120" max="15120" width="7.28515625" style="8" customWidth="1"/>
    <col min="15121" max="15359" width="9.140625" style="8"/>
    <col min="15360" max="15360" width="11.28515625" style="8" customWidth="1"/>
    <col min="15361" max="15361" width="67.7109375" style="8" customWidth="1"/>
    <col min="15362" max="15362" width="3.28515625" style="8" customWidth="1"/>
    <col min="15363" max="15375" width="10.7109375" style="8" customWidth="1"/>
    <col min="15376" max="15376" width="7.28515625" style="8" customWidth="1"/>
    <col min="15377" max="15615" width="9.140625" style="8"/>
    <col min="15616" max="15616" width="11.28515625" style="8" customWidth="1"/>
    <col min="15617" max="15617" width="67.7109375" style="8" customWidth="1"/>
    <col min="15618" max="15618" width="3.28515625" style="8" customWidth="1"/>
    <col min="15619" max="15631" width="10.7109375" style="8" customWidth="1"/>
    <col min="15632" max="15632" width="7.28515625" style="8" customWidth="1"/>
    <col min="15633" max="15871" width="9.140625" style="8"/>
    <col min="15872" max="15872" width="11.28515625" style="8" customWidth="1"/>
    <col min="15873" max="15873" width="67.7109375" style="8" customWidth="1"/>
    <col min="15874" max="15874" width="3.28515625" style="8" customWidth="1"/>
    <col min="15875" max="15887" width="10.7109375" style="8" customWidth="1"/>
    <col min="15888" max="15888" width="7.28515625" style="8" customWidth="1"/>
    <col min="15889" max="16127" width="9.140625" style="8"/>
    <col min="16128" max="16128" width="11.28515625" style="8" customWidth="1"/>
    <col min="16129" max="16129" width="67.7109375" style="8" customWidth="1"/>
    <col min="16130" max="16130" width="3.28515625" style="8" customWidth="1"/>
    <col min="16131" max="16143" width="10.7109375" style="8" customWidth="1"/>
    <col min="16144" max="16144" width="7.28515625" style="8" customWidth="1"/>
    <col min="16145" max="16384" width="9.140625" style="8"/>
  </cols>
  <sheetData>
    <row r="1" spans="1:18" ht="13.5" thickBot="1" x14ac:dyDescent="0.25">
      <c r="A1" s="9" t="s">
        <v>250</v>
      </c>
      <c r="B1" s="10">
        <v>3</v>
      </c>
      <c r="C1" s="11"/>
      <c r="D1" s="12"/>
      <c r="E1" s="13">
        <v>1</v>
      </c>
      <c r="F1" s="13">
        <v>2</v>
      </c>
      <c r="G1" s="13">
        <v>3</v>
      </c>
      <c r="H1" s="13">
        <v>4</v>
      </c>
      <c r="I1" s="13">
        <v>5</v>
      </c>
      <c r="J1" s="13">
        <v>6</v>
      </c>
      <c r="K1" s="13">
        <v>7</v>
      </c>
      <c r="L1" s="13">
        <v>8</v>
      </c>
      <c r="M1" s="13">
        <v>9</v>
      </c>
      <c r="N1" s="13">
        <v>10</v>
      </c>
      <c r="O1" s="13">
        <v>11</v>
      </c>
      <c r="P1" s="13">
        <v>12</v>
      </c>
    </row>
    <row r="2" spans="1:18" ht="13.5" thickTop="1" x14ac:dyDescent="0.2">
      <c r="A2" s="14" t="str">
        <f t="shared" ref="A2:A13" si="0">CONCATENATE($B$1,"|",B2)</f>
        <v>3|1</v>
      </c>
      <c r="B2" s="15">
        <v>1</v>
      </c>
      <c r="C2" s="16" t="s">
        <v>135</v>
      </c>
      <c r="D2" s="17">
        <v>1</v>
      </c>
      <c r="E2" s="18">
        <v>50</v>
      </c>
      <c r="F2" s="18">
        <v>50</v>
      </c>
      <c r="G2" s="18"/>
      <c r="H2" s="18"/>
      <c r="I2" s="18"/>
      <c r="J2" s="19"/>
      <c r="K2" s="19"/>
      <c r="L2" s="19"/>
      <c r="M2" s="19"/>
      <c r="N2" s="19"/>
      <c r="O2" s="19"/>
      <c r="P2" s="19"/>
      <c r="R2" s="8">
        <f t="shared" ref="R2:R13" si="1">SUM(E2:P2)</f>
        <v>100</v>
      </c>
    </row>
    <row r="3" spans="1:18" x14ac:dyDescent="0.2">
      <c r="A3" s="20" t="str">
        <f t="shared" si="0"/>
        <v>3|2</v>
      </c>
      <c r="B3" s="21" t="s">
        <v>136</v>
      </c>
      <c r="C3" s="16" t="s">
        <v>137</v>
      </c>
      <c r="D3" s="17">
        <v>2</v>
      </c>
      <c r="E3" s="18">
        <v>40</v>
      </c>
      <c r="F3" s="18">
        <v>50</v>
      </c>
      <c r="G3" s="18">
        <v>10</v>
      </c>
      <c r="H3" s="18"/>
      <c r="I3" s="18"/>
      <c r="J3" s="22"/>
      <c r="K3" s="22"/>
      <c r="L3" s="22"/>
      <c r="M3" s="22"/>
      <c r="N3" s="22"/>
      <c r="O3" s="22"/>
      <c r="P3" s="22"/>
      <c r="R3" s="8">
        <f t="shared" si="1"/>
        <v>100</v>
      </c>
    </row>
    <row r="4" spans="1:18" x14ac:dyDescent="0.2">
      <c r="A4" s="20" t="str">
        <f t="shared" si="0"/>
        <v>3|3</v>
      </c>
      <c r="B4" s="21" t="s">
        <v>138</v>
      </c>
      <c r="C4" s="16" t="s">
        <v>72</v>
      </c>
      <c r="D4" s="17">
        <v>3</v>
      </c>
      <c r="E4" s="23">
        <v>60</v>
      </c>
      <c r="F4" s="23">
        <v>40</v>
      </c>
      <c r="G4" s="23"/>
      <c r="H4" s="23"/>
      <c r="I4" s="23"/>
      <c r="J4" s="22"/>
      <c r="K4" s="22"/>
      <c r="L4" s="22"/>
      <c r="M4" s="22"/>
      <c r="N4" s="22"/>
      <c r="O4" s="22"/>
      <c r="P4" s="22"/>
      <c r="R4" s="8">
        <f t="shared" si="1"/>
        <v>100</v>
      </c>
    </row>
    <row r="5" spans="1:18" x14ac:dyDescent="0.2">
      <c r="A5" s="20" t="str">
        <f t="shared" si="0"/>
        <v>3|4</v>
      </c>
      <c r="B5" s="21" t="s">
        <v>139</v>
      </c>
      <c r="C5" s="16" t="s">
        <v>140</v>
      </c>
      <c r="D5" s="17">
        <v>4</v>
      </c>
      <c r="E5" s="23">
        <v>20</v>
      </c>
      <c r="F5" s="23">
        <v>50</v>
      </c>
      <c r="G5" s="23">
        <v>30</v>
      </c>
      <c r="H5" s="23"/>
      <c r="I5" s="23"/>
      <c r="J5" s="22"/>
      <c r="K5" s="22"/>
      <c r="L5" s="22"/>
      <c r="M5" s="22"/>
      <c r="N5" s="22"/>
      <c r="O5" s="22"/>
      <c r="P5" s="22"/>
      <c r="R5" s="8">
        <f t="shared" si="1"/>
        <v>100</v>
      </c>
    </row>
    <row r="6" spans="1:18" x14ac:dyDescent="0.2">
      <c r="A6" s="20" t="str">
        <f t="shared" si="0"/>
        <v>3|5</v>
      </c>
      <c r="B6" s="21" t="s">
        <v>150</v>
      </c>
      <c r="C6" s="16" t="s">
        <v>151</v>
      </c>
      <c r="D6" s="17">
        <v>5</v>
      </c>
      <c r="E6" s="23">
        <v>10</v>
      </c>
      <c r="F6" s="23">
        <v>50</v>
      </c>
      <c r="G6" s="23">
        <v>40</v>
      </c>
      <c r="H6" s="23"/>
      <c r="I6" s="23"/>
      <c r="J6" s="22"/>
      <c r="K6" s="22"/>
      <c r="L6" s="22"/>
      <c r="M6" s="22"/>
      <c r="N6" s="22"/>
      <c r="O6" s="22"/>
      <c r="P6" s="22"/>
      <c r="R6" s="8">
        <f t="shared" si="1"/>
        <v>100</v>
      </c>
    </row>
    <row r="7" spans="1:18" x14ac:dyDescent="0.2">
      <c r="A7" s="20" t="str">
        <f t="shared" si="0"/>
        <v>3|6</v>
      </c>
      <c r="B7" s="21" t="s">
        <v>153</v>
      </c>
      <c r="C7" s="16" t="s">
        <v>82</v>
      </c>
      <c r="D7" s="17"/>
      <c r="E7" s="23"/>
      <c r="F7" s="23">
        <v>30</v>
      </c>
      <c r="G7" s="23">
        <v>70</v>
      </c>
      <c r="H7" s="23"/>
      <c r="I7" s="23"/>
      <c r="J7" s="22"/>
      <c r="K7" s="22"/>
      <c r="L7" s="22"/>
      <c r="M7" s="22"/>
      <c r="N7" s="22"/>
      <c r="O7" s="22"/>
      <c r="P7" s="22"/>
      <c r="R7" s="8">
        <f t="shared" si="1"/>
        <v>100</v>
      </c>
    </row>
    <row r="8" spans="1:18" x14ac:dyDescent="0.2">
      <c r="A8" s="20" t="str">
        <f t="shared" si="0"/>
        <v>3|7</v>
      </c>
      <c r="B8" s="21" t="s">
        <v>154</v>
      </c>
      <c r="C8" s="16" t="s">
        <v>155</v>
      </c>
      <c r="D8" s="17">
        <v>3</v>
      </c>
      <c r="E8" s="23"/>
      <c r="F8" s="23">
        <v>40</v>
      </c>
      <c r="G8" s="23">
        <v>60</v>
      </c>
      <c r="H8" s="23"/>
      <c r="I8" s="23"/>
      <c r="J8" s="22"/>
      <c r="K8" s="22"/>
      <c r="L8" s="22"/>
      <c r="M8" s="22"/>
      <c r="N8" s="22"/>
      <c r="O8" s="22"/>
      <c r="P8" s="22"/>
      <c r="R8" s="8">
        <f t="shared" si="1"/>
        <v>100</v>
      </c>
    </row>
    <row r="9" spans="1:18" x14ac:dyDescent="0.2">
      <c r="A9" s="20" t="str">
        <f t="shared" si="0"/>
        <v>3|8</v>
      </c>
      <c r="B9" s="21" t="s">
        <v>158</v>
      </c>
      <c r="C9" s="16" t="s">
        <v>248</v>
      </c>
      <c r="D9" s="17">
        <v>5</v>
      </c>
      <c r="E9" s="23">
        <v>10</v>
      </c>
      <c r="F9" s="23">
        <v>50</v>
      </c>
      <c r="G9" s="23">
        <v>40</v>
      </c>
      <c r="H9" s="23"/>
      <c r="I9" s="23"/>
      <c r="J9" s="22"/>
      <c r="K9" s="22"/>
      <c r="L9" s="22"/>
      <c r="M9" s="22"/>
      <c r="N9" s="22"/>
      <c r="O9" s="22"/>
      <c r="P9" s="22"/>
      <c r="R9" s="8">
        <f t="shared" si="1"/>
        <v>100</v>
      </c>
    </row>
    <row r="10" spans="1:18" x14ac:dyDescent="0.2">
      <c r="A10" s="20" t="str">
        <f t="shared" si="0"/>
        <v>3|9</v>
      </c>
      <c r="B10" s="21" t="s">
        <v>185</v>
      </c>
      <c r="C10" s="16" t="s">
        <v>251</v>
      </c>
      <c r="D10" s="17"/>
      <c r="E10" s="23">
        <v>20</v>
      </c>
      <c r="F10" s="23">
        <v>50</v>
      </c>
      <c r="G10" s="23">
        <v>30</v>
      </c>
      <c r="H10" s="23"/>
      <c r="I10" s="23"/>
      <c r="J10" s="22"/>
      <c r="K10" s="22"/>
      <c r="L10" s="22"/>
      <c r="M10" s="22"/>
      <c r="N10" s="22"/>
      <c r="O10" s="22"/>
      <c r="P10" s="22"/>
      <c r="R10" s="8">
        <f t="shared" si="1"/>
        <v>100</v>
      </c>
    </row>
    <row r="11" spans="1:18" x14ac:dyDescent="0.2">
      <c r="A11" s="20" t="str">
        <f t="shared" si="0"/>
        <v>3|10</v>
      </c>
      <c r="B11" s="21" t="s">
        <v>206</v>
      </c>
      <c r="C11" s="16" t="s">
        <v>252</v>
      </c>
      <c r="D11" s="17">
        <v>6</v>
      </c>
      <c r="E11" s="23"/>
      <c r="F11" s="23">
        <v>40</v>
      </c>
      <c r="G11" s="23">
        <v>60</v>
      </c>
      <c r="H11" s="23"/>
      <c r="I11" s="23"/>
      <c r="J11" s="22"/>
      <c r="K11" s="22"/>
      <c r="L11" s="22"/>
      <c r="M11" s="22"/>
      <c r="N11" s="22"/>
      <c r="O11" s="22"/>
      <c r="P11" s="22"/>
      <c r="R11" s="8">
        <f t="shared" si="1"/>
        <v>100</v>
      </c>
    </row>
    <row r="12" spans="1:18" x14ac:dyDescent="0.2">
      <c r="A12" s="20" t="str">
        <f t="shared" si="0"/>
        <v>3|11</v>
      </c>
      <c r="B12" s="21" t="s">
        <v>223</v>
      </c>
      <c r="C12" s="16" t="s">
        <v>222</v>
      </c>
      <c r="D12" s="17">
        <v>6</v>
      </c>
      <c r="E12" s="23">
        <v>20</v>
      </c>
      <c r="F12" s="23">
        <v>40</v>
      </c>
      <c r="G12" s="23">
        <v>40</v>
      </c>
      <c r="H12" s="23"/>
      <c r="I12" s="23"/>
      <c r="J12" s="22"/>
      <c r="K12" s="22"/>
      <c r="L12" s="22"/>
      <c r="M12" s="22"/>
      <c r="N12" s="22"/>
      <c r="O12" s="22"/>
      <c r="P12" s="22"/>
      <c r="R12" s="8">
        <f t="shared" si="1"/>
        <v>100</v>
      </c>
    </row>
    <row r="13" spans="1:18" x14ac:dyDescent="0.2">
      <c r="A13" s="20" t="str">
        <f t="shared" si="0"/>
        <v>3|12</v>
      </c>
      <c r="B13" s="21" t="s">
        <v>224</v>
      </c>
      <c r="C13" s="16" t="s">
        <v>225</v>
      </c>
      <c r="D13" s="17"/>
      <c r="E13" s="23">
        <v>20</v>
      </c>
      <c r="F13" s="23">
        <v>40</v>
      </c>
      <c r="G13" s="23">
        <v>40</v>
      </c>
      <c r="H13" s="23"/>
      <c r="I13" s="23"/>
      <c r="J13" s="22"/>
      <c r="K13" s="22"/>
      <c r="L13" s="22"/>
      <c r="M13" s="22"/>
      <c r="N13" s="22"/>
      <c r="O13" s="22"/>
      <c r="P13" s="22"/>
      <c r="R13" s="8">
        <f t="shared" si="1"/>
        <v>100</v>
      </c>
    </row>
    <row r="15" spans="1:18" ht="13.5" thickBot="1" x14ac:dyDescent="0.25">
      <c r="A15" s="24" t="s">
        <v>250</v>
      </c>
      <c r="B15" s="25">
        <v>4</v>
      </c>
      <c r="C15" s="26"/>
      <c r="D15" s="27"/>
      <c r="E15" s="13">
        <v>1</v>
      </c>
      <c r="F15" s="13">
        <v>2</v>
      </c>
      <c r="G15" s="13">
        <v>3</v>
      </c>
      <c r="H15" s="13">
        <v>4</v>
      </c>
      <c r="I15" s="13">
        <v>5</v>
      </c>
      <c r="J15" s="13">
        <v>6</v>
      </c>
      <c r="K15" s="13">
        <v>7</v>
      </c>
      <c r="L15" s="13">
        <v>8</v>
      </c>
      <c r="M15" s="13">
        <v>9</v>
      </c>
      <c r="N15" s="13">
        <v>10</v>
      </c>
      <c r="O15" s="13">
        <v>11</v>
      </c>
      <c r="P15" s="13">
        <v>12</v>
      </c>
    </row>
    <row r="16" spans="1:18" ht="13.5" thickTop="1" x14ac:dyDescent="0.2">
      <c r="A16" s="14" t="str">
        <f t="shared" ref="A16:A27" si="2">CONCATENATE($B$15,"|",B16)</f>
        <v>4|1</v>
      </c>
      <c r="B16" s="15">
        <v>1</v>
      </c>
      <c r="C16" s="16" t="s">
        <v>135</v>
      </c>
      <c r="D16" s="17">
        <v>1</v>
      </c>
      <c r="E16" s="18">
        <v>50</v>
      </c>
      <c r="F16" s="18">
        <v>50</v>
      </c>
      <c r="G16" s="18"/>
      <c r="H16" s="18"/>
      <c r="I16" s="18"/>
      <c r="J16" s="19"/>
      <c r="K16" s="19"/>
      <c r="L16" s="19"/>
      <c r="M16" s="19"/>
      <c r="N16" s="19"/>
      <c r="O16" s="19"/>
      <c r="P16" s="19"/>
      <c r="R16" s="8">
        <f t="shared" ref="R16:R27" si="3">SUM(E16:P16)</f>
        <v>100</v>
      </c>
    </row>
    <row r="17" spans="1:18" x14ac:dyDescent="0.2">
      <c r="A17" s="20" t="str">
        <f t="shared" si="2"/>
        <v>4|2</v>
      </c>
      <c r="B17" s="21" t="s">
        <v>136</v>
      </c>
      <c r="C17" s="16" t="s">
        <v>137</v>
      </c>
      <c r="D17" s="17">
        <v>2</v>
      </c>
      <c r="E17" s="18">
        <v>30</v>
      </c>
      <c r="F17" s="18">
        <v>40</v>
      </c>
      <c r="G17" s="18">
        <v>20</v>
      </c>
      <c r="H17" s="18">
        <v>10</v>
      </c>
      <c r="I17" s="18"/>
      <c r="J17" s="22"/>
      <c r="K17" s="22"/>
      <c r="L17" s="22"/>
      <c r="M17" s="22"/>
      <c r="N17" s="22"/>
      <c r="O17" s="22"/>
      <c r="P17" s="22"/>
      <c r="R17" s="8">
        <f t="shared" si="3"/>
        <v>100</v>
      </c>
    </row>
    <row r="18" spans="1:18" x14ac:dyDescent="0.2">
      <c r="A18" s="20" t="str">
        <f t="shared" si="2"/>
        <v>4|3</v>
      </c>
      <c r="B18" s="21" t="s">
        <v>138</v>
      </c>
      <c r="C18" s="16" t="s">
        <v>72</v>
      </c>
      <c r="D18" s="17">
        <v>3</v>
      </c>
      <c r="E18" s="23">
        <v>50</v>
      </c>
      <c r="F18" s="23">
        <v>40</v>
      </c>
      <c r="G18" s="23">
        <v>10</v>
      </c>
      <c r="H18" s="23"/>
      <c r="I18" s="23"/>
      <c r="J18" s="22"/>
      <c r="K18" s="22"/>
      <c r="L18" s="22"/>
      <c r="M18" s="22"/>
      <c r="N18" s="22"/>
      <c r="O18" s="22"/>
      <c r="P18" s="22"/>
      <c r="R18" s="8">
        <f t="shared" si="3"/>
        <v>100</v>
      </c>
    </row>
    <row r="19" spans="1:18" x14ac:dyDescent="0.2">
      <c r="A19" s="20" t="str">
        <f t="shared" si="2"/>
        <v>4|4</v>
      </c>
      <c r="B19" s="21" t="s">
        <v>139</v>
      </c>
      <c r="C19" s="16" t="s">
        <v>140</v>
      </c>
      <c r="D19" s="17">
        <v>4</v>
      </c>
      <c r="E19" s="23">
        <v>20</v>
      </c>
      <c r="F19" s="23">
        <v>40</v>
      </c>
      <c r="G19" s="23">
        <v>20</v>
      </c>
      <c r="H19" s="23">
        <v>20</v>
      </c>
      <c r="I19" s="23"/>
      <c r="J19" s="22"/>
      <c r="K19" s="22"/>
      <c r="L19" s="22"/>
      <c r="M19" s="22"/>
      <c r="N19" s="22"/>
      <c r="O19" s="22"/>
      <c r="P19" s="22"/>
      <c r="R19" s="8">
        <f t="shared" si="3"/>
        <v>100</v>
      </c>
    </row>
    <row r="20" spans="1:18" x14ac:dyDescent="0.2">
      <c r="A20" s="20" t="str">
        <f t="shared" si="2"/>
        <v>4|5</v>
      </c>
      <c r="B20" s="21" t="s">
        <v>150</v>
      </c>
      <c r="C20" s="16" t="s">
        <v>151</v>
      </c>
      <c r="D20" s="17">
        <v>5</v>
      </c>
      <c r="E20" s="23">
        <v>10</v>
      </c>
      <c r="F20" s="23">
        <v>30</v>
      </c>
      <c r="G20" s="23">
        <v>40</v>
      </c>
      <c r="H20" s="23">
        <v>20</v>
      </c>
      <c r="I20" s="23"/>
      <c r="J20" s="22"/>
      <c r="K20" s="22"/>
      <c r="L20" s="22"/>
      <c r="M20" s="22"/>
      <c r="N20" s="22"/>
      <c r="O20" s="22"/>
      <c r="P20" s="22"/>
      <c r="R20" s="8">
        <f t="shared" si="3"/>
        <v>100</v>
      </c>
    </row>
    <row r="21" spans="1:18" x14ac:dyDescent="0.2">
      <c r="A21" s="20" t="str">
        <f t="shared" si="2"/>
        <v>4|6</v>
      </c>
      <c r="B21" s="21" t="s">
        <v>153</v>
      </c>
      <c r="C21" s="16" t="s">
        <v>82</v>
      </c>
      <c r="D21" s="17"/>
      <c r="E21" s="23"/>
      <c r="F21" s="23">
        <v>10</v>
      </c>
      <c r="G21" s="23">
        <v>70</v>
      </c>
      <c r="H21" s="23">
        <v>20</v>
      </c>
      <c r="I21" s="23"/>
      <c r="J21" s="22"/>
      <c r="K21" s="22"/>
      <c r="L21" s="22"/>
      <c r="M21" s="22"/>
      <c r="N21" s="22"/>
      <c r="O21" s="22"/>
      <c r="P21" s="22"/>
      <c r="R21" s="8">
        <f t="shared" si="3"/>
        <v>100</v>
      </c>
    </row>
    <row r="22" spans="1:18" x14ac:dyDescent="0.2">
      <c r="A22" s="20" t="str">
        <f t="shared" si="2"/>
        <v>4|7</v>
      </c>
      <c r="B22" s="21" t="s">
        <v>154</v>
      </c>
      <c r="C22" s="16" t="s">
        <v>155</v>
      </c>
      <c r="D22" s="17"/>
      <c r="E22" s="23"/>
      <c r="F22" s="23">
        <v>30</v>
      </c>
      <c r="G22" s="23">
        <v>30</v>
      </c>
      <c r="H22" s="23">
        <v>40</v>
      </c>
      <c r="I22" s="23"/>
      <c r="J22" s="22"/>
      <c r="K22" s="22"/>
      <c r="L22" s="22"/>
      <c r="M22" s="22"/>
      <c r="N22" s="22"/>
      <c r="O22" s="22"/>
      <c r="P22" s="22"/>
      <c r="R22" s="8">
        <f t="shared" si="3"/>
        <v>100</v>
      </c>
    </row>
    <row r="23" spans="1:18" x14ac:dyDescent="0.2">
      <c r="A23" s="20" t="str">
        <f t="shared" si="2"/>
        <v>4|8</v>
      </c>
      <c r="B23" s="21" t="s">
        <v>158</v>
      </c>
      <c r="C23" s="16" t="s">
        <v>248</v>
      </c>
      <c r="D23" s="17">
        <v>3</v>
      </c>
      <c r="E23" s="23">
        <v>10</v>
      </c>
      <c r="F23" s="23">
        <v>30</v>
      </c>
      <c r="G23" s="23">
        <v>30</v>
      </c>
      <c r="H23" s="23">
        <v>30</v>
      </c>
      <c r="I23" s="23"/>
      <c r="J23" s="22"/>
      <c r="K23" s="22"/>
      <c r="L23" s="22"/>
      <c r="M23" s="22"/>
      <c r="N23" s="22"/>
      <c r="O23" s="22"/>
      <c r="P23" s="22"/>
      <c r="R23" s="8">
        <f t="shared" si="3"/>
        <v>100</v>
      </c>
    </row>
    <row r="24" spans="1:18" x14ac:dyDescent="0.2">
      <c r="A24" s="20" t="str">
        <f t="shared" si="2"/>
        <v>4|9</v>
      </c>
      <c r="B24" s="21" t="s">
        <v>185</v>
      </c>
      <c r="C24" s="16" t="s">
        <v>251</v>
      </c>
      <c r="D24" s="17">
        <v>5</v>
      </c>
      <c r="E24" s="23">
        <v>20</v>
      </c>
      <c r="F24" s="23">
        <v>30</v>
      </c>
      <c r="G24" s="23">
        <v>30</v>
      </c>
      <c r="H24" s="23">
        <v>20</v>
      </c>
      <c r="I24" s="23"/>
      <c r="J24" s="22"/>
      <c r="K24" s="22"/>
      <c r="L24" s="22"/>
      <c r="M24" s="22"/>
      <c r="N24" s="22"/>
      <c r="O24" s="22"/>
      <c r="P24" s="22"/>
      <c r="R24" s="8">
        <f t="shared" si="3"/>
        <v>100</v>
      </c>
    </row>
    <row r="25" spans="1:18" x14ac:dyDescent="0.2">
      <c r="A25" s="20" t="str">
        <f t="shared" si="2"/>
        <v>4|10</v>
      </c>
      <c r="B25" s="21" t="s">
        <v>206</v>
      </c>
      <c r="C25" s="16" t="s">
        <v>252</v>
      </c>
      <c r="D25" s="17">
        <v>6</v>
      </c>
      <c r="E25" s="23"/>
      <c r="F25" s="23">
        <v>30</v>
      </c>
      <c r="G25" s="23">
        <v>40</v>
      </c>
      <c r="H25" s="23">
        <v>30</v>
      </c>
      <c r="I25" s="23"/>
      <c r="J25" s="22"/>
      <c r="K25" s="22"/>
      <c r="L25" s="22"/>
      <c r="M25" s="22"/>
      <c r="N25" s="22"/>
      <c r="O25" s="22"/>
      <c r="P25" s="22"/>
      <c r="R25" s="8">
        <f t="shared" si="3"/>
        <v>100</v>
      </c>
    </row>
    <row r="26" spans="1:18" x14ac:dyDescent="0.2">
      <c r="A26" s="20" t="str">
        <f t="shared" si="2"/>
        <v>4|11</v>
      </c>
      <c r="B26" s="21" t="s">
        <v>223</v>
      </c>
      <c r="C26" s="16" t="s">
        <v>222</v>
      </c>
      <c r="D26" s="17">
        <v>6</v>
      </c>
      <c r="E26" s="23">
        <v>10</v>
      </c>
      <c r="F26" s="23">
        <v>30</v>
      </c>
      <c r="G26" s="23">
        <v>30</v>
      </c>
      <c r="H26" s="23">
        <v>30</v>
      </c>
      <c r="I26" s="23"/>
      <c r="J26" s="22"/>
      <c r="K26" s="22"/>
      <c r="L26" s="22"/>
      <c r="M26" s="22"/>
      <c r="N26" s="22"/>
      <c r="O26" s="22"/>
      <c r="P26" s="22"/>
      <c r="R26" s="8">
        <f t="shared" si="3"/>
        <v>100</v>
      </c>
    </row>
    <row r="27" spans="1:18" x14ac:dyDescent="0.2">
      <c r="A27" s="20" t="str">
        <f t="shared" si="2"/>
        <v>4|12</v>
      </c>
      <c r="B27" s="21" t="s">
        <v>224</v>
      </c>
      <c r="C27" s="16" t="s">
        <v>225</v>
      </c>
      <c r="D27" s="17"/>
      <c r="E27" s="23">
        <v>20</v>
      </c>
      <c r="F27" s="23">
        <v>20</v>
      </c>
      <c r="G27" s="23">
        <v>40</v>
      </c>
      <c r="H27" s="23">
        <v>20</v>
      </c>
      <c r="I27" s="23"/>
      <c r="J27" s="22"/>
      <c r="K27" s="22"/>
      <c r="L27" s="22"/>
      <c r="M27" s="22"/>
      <c r="N27" s="22"/>
      <c r="O27" s="22"/>
      <c r="P27" s="22"/>
      <c r="R27" s="8">
        <f t="shared" si="3"/>
        <v>100</v>
      </c>
    </row>
    <row r="29" spans="1:18" ht="13.5" thickBot="1" x14ac:dyDescent="0.25">
      <c r="A29" s="24" t="s">
        <v>250</v>
      </c>
      <c r="B29" s="25">
        <v>5</v>
      </c>
      <c r="C29" s="26"/>
      <c r="D29" s="27"/>
      <c r="E29" s="13">
        <v>1</v>
      </c>
      <c r="F29" s="13">
        <v>2</v>
      </c>
      <c r="G29" s="13">
        <v>3</v>
      </c>
      <c r="H29" s="13">
        <v>4</v>
      </c>
      <c r="I29" s="13">
        <v>5</v>
      </c>
      <c r="J29" s="13">
        <v>6</v>
      </c>
      <c r="K29" s="13">
        <v>7</v>
      </c>
      <c r="L29" s="13">
        <v>8</v>
      </c>
      <c r="M29" s="13">
        <v>9</v>
      </c>
      <c r="N29" s="13">
        <v>10</v>
      </c>
      <c r="O29" s="13">
        <v>11</v>
      </c>
      <c r="P29" s="13">
        <v>12</v>
      </c>
    </row>
    <row r="30" spans="1:18" ht="13.5" thickTop="1" x14ac:dyDescent="0.2">
      <c r="A30" s="28" t="str">
        <f t="shared" ref="A30:A41" si="4">CONCATENATE($B$29,"|",B30)</f>
        <v>5|1</v>
      </c>
      <c r="B30" s="15">
        <v>1</v>
      </c>
      <c r="C30" s="16" t="s">
        <v>135</v>
      </c>
      <c r="D30" s="17">
        <v>1</v>
      </c>
      <c r="E30" s="18">
        <v>40</v>
      </c>
      <c r="F30" s="18">
        <v>40</v>
      </c>
      <c r="G30" s="18">
        <v>20</v>
      </c>
      <c r="H30" s="18"/>
      <c r="I30" s="18"/>
      <c r="J30" s="19"/>
      <c r="K30" s="19"/>
      <c r="L30" s="19"/>
      <c r="M30" s="19"/>
      <c r="N30" s="19"/>
      <c r="O30" s="19"/>
      <c r="P30" s="19"/>
      <c r="R30" s="8">
        <f t="shared" ref="R30:R41" si="5">SUM(E30:P30)</f>
        <v>100</v>
      </c>
    </row>
    <row r="31" spans="1:18" x14ac:dyDescent="0.2">
      <c r="A31" s="20" t="str">
        <f t="shared" si="4"/>
        <v>5|2</v>
      </c>
      <c r="B31" s="21" t="s">
        <v>136</v>
      </c>
      <c r="C31" s="16" t="s">
        <v>137</v>
      </c>
      <c r="D31" s="17">
        <v>2</v>
      </c>
      <c r="E31" s="18">
        <v>20</v>
      </c>
      <c r="F31" s="18">
        <v>30</v>
      </c>
      <c r="G31" s="18">
        <v>30</v>
      </c>
      <c r="H31" s="18">
        <v>10</v>
      </c>
      <c r="I31" s="18">
        <v>10</v>
      </c>
      <c r="J31" s="22"/>
      <c r="K31" s="22"/>
      <c r="L31" s="22"/>
      <c r="M31" s="22"/>
      <c r="N31" s="22"/>
      <c r="O31" s="22"/>
      <c r="P31" s="22"/>
      <c r="R31" s="8">
        <f t="shared" si="5"/>
        <v>100</v>
      </c>
    </row>
    <row r="32" spans="1:18" x14ac:dyDescent="0.2">
      <c r="A32" s="20" t="str">
        <f t="shared" si="4"/>
        <v>5|3</v>
      </c>
      <c r="B32" s="21" t="s">
        <v>138</v>
      </c>
      <c r="C32" s="16" t="s">
        <v>72</v>
      </c>
      <c r="D32" s="17">
        <v>3</v>
      </c>
      <c r="E32" s="23">
        <v>40</v>
      </c>
      <c r="F32" s="23">
        <v>40</v>
      </c>
      <c r="G32" s="23">
        <v>20</v>
      </c>
      <c r="H32" s="23"/>
      <c r="I32" s="23"/>
      <c r="J32" s="22"/>
      <c r="K32" s="22"/>
      <c r="L32" s="22"/>
      <c r="M32" s="22"/>
      <c r="N32" s="22"/>
      <c r="O32" s="22"/>
      <c r="P32" s="22"/>
      <c r="R32" s="8">
        <f t="shared" si="5"/>
        <v>100</v>
      </c>
    </row>
    <row r="33" spans="1:18" x14ac:dyDescent="0.2">
      <c r="A33" s="20" t="str">
        <f t="shared" si="4"/>
        <v>5|4</v>
      </c>
      <c r="B33" s="21" t="s">
        <v>139</v>
      </c>
      <c r="C33" s="16" t="s">
        <v>140</v>
      </c>
      <c r="D33" s="17">
        <v>4</v>
      </c>
      <c r="E33" s="23">
        <v>20</v>
      </c>
      <c r="F33" s="23">
        <v>20</v>
      </c>
      <c r="G33" s="23">
        <v>20</v>
      </c>
      <c r="H33" s="23">
        <v>20</v>
      </c>
      <c r="I33" s="23">
        <v>20</v>
      </c>
      <c r="J33" s="22"/>
      <c r="K33" s="22"/>
      <c r="L33" s="22"/>
      <c r="M33" s="22"/>
      <c r="N33" s="22"/>
      <c r="O33" s="22"/>
      <c r="P33" s="22"/>
      <c r="R33" s="8">
        <f t="shared" si="5"/>
        <v>100</v>
      </c>
    </row>
    <row r="34" spans="1:18" x14ac:dyDescent="0.2">
      <c r="A34" s="20" t="str">
        <f t="shared" si="4"/>
        <v>5|5</v>
      </c>
      <c r="B34" s="21" t="s">
        <v>150</v>
      </c>
      <c r="C34" s="16" t="s">
        <v>151</v>
      </c>
      <c r="D34" s="17">
        <v>5</v>
      </c>
      <c r="E34" s="23">
        <v>5</v>
      </c>
      <c r="F34" s="23">
        <v>15</v>
      </c>
      <c r="G34" s="23">
        <v>20</v>
      </c>
      <c r="H34" s="23">
        <v>30</v>
      </c>
      <c r="I34" s="23">
        <v>30</v>
      </c>
      <c r="J34" s="22"/>
      <c r="K34" s="22"/>
      <c r="L34" s="22"/>
      <c r="M34" s="22"/>
      <c r="N34" s="22"/>
      <c r="O34" s="22"/>
      <c r="P34" s="22"/>
      <c r="R34" s="8">
        <f t="shared" si="5"/>
        <v>100</v>
      </c>
    </row>
    <row r="35" spans="1:18" x14ac:dyDescent="0.2">
      <c r="A35" s="20" t="str">
        <f t="shared" si="4"/>
        <v>5|6</v>
      </c>
      <c r="B35" s="21" t="s">
        <v>153</v>
      </c>
      <c r="C35" s="16" t="s">
        <v>82</v>
      </c>
      <c r="D35" s="17"/>
      <c r="E35" s="23"/>
      <c r="F35" s="23"/>
      <c r="G35" s="23">
        <v>60</v>
      </c>
      <c r="H35" s="23">
        <v>40</v>
      </c>
      <c r="I35" s="23"/>
      <c r="J35" s="22"/>
      <c r="K35" s="22"/>
      <c r="L35" s="22"/>
      <c r="M35" s="22"/>
      <c r="N35" s="22"/>
      <c r="O35" s="22"/>
      <c r="P35" s="22"/>
      <c r="R35" s="8">
        <f t="shared" si="5"/>
        <v>100</v>
      </c>
    </row>
    <row r="36" spans="1:18" x14ac:dyDescent="0.2">
      <c r="A36" s="20" t="str">
        <f t="shared" si="4"/>
        <v>5|7</v>
      </c>
      <c r="B36" s="21" t="s">
        <v>154</v>
      </c>
      <c r="C36" s="16" t="s">
        <v>155</v>
      </c>
      <c r="D36" s="17">
        <v>3</v>
      </c>
      <c r="E36" s="23"/>
      <c r="F36" s="23">
        <v>10</v>
      </c>
      <c r="G36" s="23">
        <v>30</v>
      </c>
      <c r="H36" s="23">
        <v>30</v>
      </c>
      <c r="I36" s="23">
        <v>30</v>
      </c>
      <c r="J36" s="22"/>
      <c r="K36" s="22"/>
      <c r="L36" s="22"/>
      <c r="M36" s="22"/>
      <c r="N36" s="22"/>
      <c r="O36" s="22"/>
      <c r="P36" s="22"/>
      <c r="R36" s="8">
        <f t="shared" si="5"/>
        <v>100</v>
      </c>
    </row>
    <row r="37" spans="1:18" x14ac:dyDescent="0.2">
      <c r="A37" s="20" t="str">
        <f t="shared" si="4"/>
        <v>5|8</v>
      </c>
      <c r="B37" s="21" t="s">
        <v>158</v>
      </c>
      <c r="C37" s="16" t="s">
        <v>248</v>
      </c>
      <c r="D37" s="17">
        <v>5</v>
      </c>
      <c r="E37" s="23">
        <v>10</v>
      </c>
      <c r="F37" s="23">
        <v>20</v>
      </c>
      <c r="G37" s="23">
        <v>30</v>
      </c>
      <c r="H37" s="23">
        <v>20</v>
      </c>
      <c r="I37" s="23">
        <v>20</v>
      </c>
      <c r="J37" s="22"/>
      <c r="K37" s="22"/>
      <c r="L37" s="22"/>
      <c r="M37" s="22"/>
      <c r="N37" s="22"/>
      <c r="O37" s="22"/>
      <c r="P37" s="22"/>
      <c r="R37" s="8">
        <f t="shared" si="5"/>
        <v>100</v>
      </c>
    </row>
    <row r="38" spans="1:18" x14ac:dyDescent="0.2">
      <c r="A38" s="20" t="str">
        <f t="shared" si="4"/>
        <v>5|9</v>
      </c>
      <c r="B38" s="21" t="s">
        <v>185</v>
      </c>
      <c r="C38" s="16" t="s">
        <v>251</v>
      </c>
      <c r="D38" s="17">
        <v>6</v>
      </c>
      <c r="E38" s="23">
        <v>20</v>
      </c>
      <c r="F38" s="23">
        <v>20</v>
      </c>
      <c r="G38" s="23">
        <v>30</v>
      </c>
      <c r="H38" s="23">
        <v>20</v>
      </c>
      <c r="I38" s="23">
        <v>10</v>
      </c>
      <c r="J38" s="22"/>
      <c r="K38" s="22"/>
      <c r="L38" s="22"/>
      <c r="M38" s="22"/>
      <c r="N38" s="22"/>
      <c r="O38" s="22"/>
      <c r="P38" s="22"/>
      <c r="R38" s="8">
        <f t="shared" si="5"/>
        <v>100</v>
      </c>
    </row>
    <row r="39" spans="1:18" x14ac:dyDescent="0.2">
      <c r="A39" s="20" t="str">
        <f t="shared" si="4"/>
        <v>5|10</v>
      </c>
      <c r="B39" s="21" t="s">
        <v>206</v>
      </c>
      <c r="C39" s="16" t="s">
        <v>252</v>
      </c>
      <c r="D39" s="17">
        <v>6</v>
      </c>
      <c r="E39" s="23"/>
      <c r="F39" s="23">
        <v>10</v>
      </c>
      <c r="G39" s="23">
        <v>30</v>
      </c>
      <c r="H39" s="23">
        <v>30</v>
      </c>
      <c r="I39" s="23">
        <v>30</v>
      </c>
      <c r="J39" s="22"/>
      <c r="K39" s="22"/>
      <c r="L39" s="22"/>
      <c r="M39" s="22"/>
      <c r="N39" s="22"/>
      <c r="O39" s="22"/>
      <c r="P39" s="22"/>
      <c r="R39" s="8">
        <f t="shared" si="5"/>
        <v>100</v>
      </c>
    </row>
    <row r="40" spans="1:18" x14ac:dyDescent="0.2">
      <c r="A40" s="20" t="str">
        <f t="shared" si="4"/>
        <v>5|11</v>
      </c>
      <c r="B40" s="21" t="s">
        <v>223</v>
      </c>
      <c r="C40" s="16" t="s">
        <v>222</v>
      </c>
      <c r="D40" s="17"/>
      <c r="E40" s="23">
        <v>10</v>
      </c>
      <c r="F40" s="23">
        <v>20</v>
      </c>
      <c r="G40" s="23">
        <v>20</v>
      </c>
      <c r="H40" s="23">
        <v>30</v>
      </c>
      <c r="I40" s="23">
        <v>20</v>
      </c>
      <c r="J40" s="22"/>
      <c r="K40" s="22"/>
      <c r="L40" s="22"/>
      <c r="M40" s="22"/>
      <c r="N40" s="22"/>
      <c r="O40" s="22"/>
      <c r="P40" s="22"/>
      <c r="R40" s="8">
        <f t="shared" si="5"/>
        <v>100</v>
      </c>
    </row>
    <row r="41" spans="1:18" x14ac:dyDescent="0.2">
      <c r="A41" s="20" t="str">
        <f t="shared" si="4"/>
        <v>5|12</v>
      </c>
      <c r="B41" s="21" t="s">
        <v>224</v>
      </c>
      <c r="C41" s="16" t="s">
        <v>225</v>
      </c>
      <c r="D41" s="17"/>
      <c r="E41" s="23">
        <v>20</v>
      </c>
      <c r="F41" s="23">
        <v>20</v>
      </c>
      <c r="G41" s="23">
        <v>20</v>
      </c>
      <c r="H41" s="23">
        <v>20</v>
      </c>
      <c r="I41" s="23">
        <v>20</v>
      </c>
      <c r="J41" s="22"/>
      <c r="K41" s="22"/>
      <c r="L41" s="22"/>
      <c r="M41" s="22"/>
      <c r="N41" s="22"/>
      <c r="O41" s="22"/>
      <c r="P41" s="22"/>
      <c r="R41" s="8">
        <f t="shared" si="5"/>
        <v>100</v>
      </c>
    </row>
    <row r="43" spans="1:18" ht="13.5" thickBot="1" x14ac:dyDescent="0.25">
      <c r="A43" s="24" t="s">
        <v>250</v>
      </c>
      <c r="B43" s="25">
        <v>6</v>
      </c>
      <c r="C43" s="26"/>
      <c r="D43" s="27"/>
      <c r="E43" s="13">
        <v>1</v>
      </c>
      <c r="F43" s="13">
        <v>2</v>
      </c>
      <c r="G43" s="13">
        <v>3</v>
      </c>
      <c r="H43" s="13">
        <v>4</v>
      </c>
      <c r="I43" s="13">
        <v>5</v>
      </c>
      <c r="J43" s="13">
        <v>6</v>
      </c>
      <c r="K43" s="13">
        <v>7</v>
      </c>
      <c r="L43" s="13">
        <v>8</v>
      </c>
      <c r="M43" s="13">
        <v>9</v>
      </c>
      <c r="N43" s="13">
        <v>10</v>
      </c>
      <c r="O43" s="13">
        <v>11</v>
      </c>
      <c r="P43" s="13">
        <v>12</v>
      </c>
    </row>
    <row r="44" spans="1:18" ht="13.5" thickTop="1" x14ac:dyDescent="0.2">
      <c r="A44" s="28" t="str">
        <f t="shared" ref="A44:A55" si="6">CONCATENATE($B$43,"|",B44)</f>
        <v>6|1</v>
      </c>
      <c r="B44" s="15">
        <v>1</v>
      </c>
      <c r="C44" s="16" t="s">
        <v>135</v>
      </c>
      <c r="D44" s="17">
        <v>1</v>
      </c>
      <c r="E44" s="18">
        <v>40</v>
      </c>
      <c r="F44" s="18">
        <v>30</v>
      </c>
      <c r="G44" s="18">
        <v>30</v>
      </c>
      <c r="H44" s="18"/>
      <c r="I44" s="18"/>
      <c r="J44" s="19"/>
      <c r="K44" s="19"/>
      <c r="L44" s="19"/>
      <c r="M44" s="19"/>
      <c r="N44" s="19"/>
      <c r="O44" s="19"/>
      <c r="P44" s="19"/>
      <c r="R44" s="8">
        <f t="shared" ref="R44:R55" si="7">SUM(E44:P44)</f>
        <v>100</v>
      </c>
    </row>
    <row r="45" spans="1:18" x14ac:dyDescent="0.2">
      <c r="A45" s="20" t="str">
        <f t="shared" si="6"/>
        <v>6|2</v>
      </c>
      <c r="B45" s="21" t="s">
        <v>136</v>
      </c>
      <c r="C45" s="16" t="s">
        <v>137</v>
      </c>
      <c r="D45" s="17">
        <v>2</v>
      </c>
      <c r="E45" s="18">
        <v>20</v>
      </c>
      <c r="F45" s="18">
        <v>30</v>
      </c>
      <c r="G45" s="18">
        <v>20</v>
      </c>
      <c r="H45" s="18">
        <v>10</v>
      </c>
      <c r="I45" s="18">
        <v>10</v>
      </c>
      <c r="J45" s="22">
        <v>10</v>
      </c>
      <c r="K45" s="22"/>
      <c r="L45" s="22"/>
      <c r="M45" s="22"/>
      <c r="N45" s="22"/>
      <c r="O45" s="22"/>
      <c r="P45" s="22"/>
      <c r="R45" s="8">
        <f t="shared" si="7"/>
        <v>100</v>
      </c>
    </row>
    <row r="46" spans="1:18" x14ac:dyDescent="0.2">
      <c r="A46" s="20" t="str">
        <f t="shared" si="6"/>
        <v>6|3</v>
      </c>
      <c r="B46" s="21" t="s">
        <v>138</v>
      </c>
      <c r="C46" s="16" t="s">
        <v>72</v>
      </c>
      <c r="D46" s="17">
        <v>3</v>
      </c>
      <c r="E46" s="23">
        <v>20</v>
      </c>
      <c r="F46" s="23">
        <v>40</v>
      </c>
      <c r="G46" s="23">
        <v>40</v>
      </c>
      <c r="H46" s="23"/>
      <c r="I46" s="23"/>
      <c r="J46" s="22"/>
      <c r="K46" s="22"/>
      <c r="L46" s="22"/>
      <c r="M46" s="22"/>
      <c r="N46" s="22"/>
      <c r="O46" s="22"/>
      <c r="P46" s="22"/>
      <c r="R46" s="8">
        <f t="shared" si="7"/>
        <v>100</v>
      </c>
    </row>
    <row r="47" spans="1:18" x14ac:dyDescent="0.2">
      <c r="A47" s="20" t="str">
        <f t="shared" si="6"/>
        <v>6|4</v>
      </c>
      <c r="B47" s="21" t="s">
        <v>139</v>
      </c>
      <c r="C47" s="16" t="s">
        <v>140</v>
      </c>
      <c r="D47" s="17"/>
      <c r="E47" s="23">
        <v>10</v>
      </c>
      <c r="F47" s="23">
        <v>20</v>
      </c>
      <c r="G47" s="23">
        <v>20</v>
      </c>
      <c r="H47" s="23">
        <v>20</v>
      </c>
      <c r="I47" s="23">
        <v>20</v>
      </c>
      <c r="J47" s="22">
        <v>10</v>
      </c>
      <c r="K47" s="22"/>
      <c r="L47" s="22"/>
      <c r="M47" s="22"/>
      <c r="N47" s="22"/>
      <c r="O47" s="22"/>
      <c r="P47" s="22"/>
      <c r="R47" s="8">
        <f t="shared" si="7"/>
        <v>100</v>
      </c>
    </row>
    <row r="48" spans="1:18" x14ac:dyDescent="0.2">
      <c r="A48" s="20" t="str">
        <f t="shared" si="6"/>
        <v>6|5</v>
      </c>
      <c r="B48" s="21" t="s">
        <v>150</v>
      </c>
      <c r="C48" s="16" t="s">
        <v>151</v>
      </c>
      <c r="D48" s="17">
        <v>4</v>
      </c>
      <c r="E48" s="23">
        <v>5</v>
      </c>
      <c r="F48" s="23">
        <v>10</v>
      </c>
      <c r="G48" s="23">
        <v>20</v>
      </c>
      <c r="H48" s="23">
        <v>30</v>
      </c>
      <c r="I48" s="23">
        <v>25</v>
      </c>
      <c r="J48" s="22">
        <v>10</v>
      </c>
      <c r="K48" s="22"/>
      <c r="L48" s="22"/>
      <c r="M48" s="22"/>
      <c r="N48" s="22"/>
      <c r="O48" s="22"/>
      <c r="P48" s="22"/>
      <c r="R48" s="8">
        <f t="shared" si="7"/>
        <v>100</v>
      </c>
    </row>
    <row r="49" spans="1:18" x14ac:dyDescent="0.2">
      <c r="A49" s="20" t="str">
        <f t="shared" si="6"/>
        <v>6|6</v>
      </c>
      <c r="B49" s="21" t="s">
        <v>153</v>
      </c>
      <c r="C49" s="16" t="s">
        <v>82</v>
      </c>
      <c r="D49" s="17">
        <v>5</v>
      </c>
      <c r="E49" s="23"/>
      <c r="F49" s="23"/>
      <c r="G49" s="23">
        <v>50</v>
      </c>
      <c r="H49" s="23">
        <v>50</v>
      </c>
      <c r="I49" s="23"/>
      <c r="J49" s="22"/>
      <c r="K49" s="22"/>
      <c r="L49" s="22"/>
      <c r="M49" s="22"/>
      <c r="N49" s="22"/>
      <c r="O49" s="22"/>
      <c r="P49" s="22"/>
      <c r="R49" s="8">
        <f t="shared" si="7"/>
        <v>100</v>
      </c>
    </row>
    <row r="50" spans="1:18" x14ac:dyDescent="0.2">
      <c r="A50" s="20" t="str">
        <f t="shared" si="6"/>
        <v>6|7</v>
      </c>
      <c r="B50" s="21" t="s">
        <v>154</v>
      </c>
      <c r="C50" s="16" t="s">
        <v>155</v>
      </c>
      <c r="D50" s="17">
        <v>3</v>
      </c>
      <c r="E50" s="23"/>
      <c r="F50" s="23"/>
      <c r="G50" s="23">
        <v>20</v>
      </c>
      <c r="H50" s="23">
        <v>30</v>
      </c>
      <c r="I50" s="23">
        <v>30</v>
      </c>
      <c r="J50" s="22">
        <v>20</v>
      </c>
      <c r="K50" s="22"/>
      <c r="L50" s="22"/>
      <c r="M50" s="22"/>
      <c r="N50" s="22"/>
      <c r="O50" s="22"/>
      <c r="P50" s="22"/>
      <c r="R50" s="8">
        <f t="shared" si="7"/>
        <v>100</v>
      </c>
    </row>
    <row r="51" spans="1:18" x14ac:dyDescent="0.2">
      <c r="A51" s="20" t="str">
        <f t="shared" si="6"/>
        <v>6|8</v>
      </c>
      <c r="B51" s="21" t="s">
        <v>158</v>
      </c>
      <c r="C51" s="16" t="s">
        <v>248</v>
      </c>
      <c r="D51" s="17">
        <v>5</v>
      </c>
      <c r="E51" s="23">
        <v>10</v>
      </c>
      <c r="F51" s="23">
        <v>10</v>
      </c>
      <c r="G51" s="23">
        <v>20</v>
      </c>
      <c r="H51" s="23">
        <v>20</v>
      </c>
      <c r="I51" s="23">
        <v>20</v>
      </c>
      <c r="J51" s="22">
        <v>20</v>
      </c>
      <c r="K51" s="22"/>
      <c r="L51" s="22"/>
      <c r="M51" s="22"/>
      <c r="N51" s="22"/>
      <c r="O51" s="22"/>
      <c r="P51" s="22"/>
      <c r="R51" s="8">
        <f t="shared" si="7"/>
        <v>100</v>
      </c>
    </row>
    <row r="52" spans="1:18" x14ac:dyDescent="0.2">
      <c r="A52" s="20" t="str">
        <f t="shared" si="6"/>
        <v>6|9</v>
      </c>
      <c r="B52" s="21" t="s">
        <v>185</v>
      </c>
      <c r="C52" s="16" t="s">
        <v>251</v>
      </c>
      <c r="D52" s="17">
        <v>6</v>
      </c>
      <c r="E52" s="23">
        <v>10</v>
      </c>
      <c r="F52" s="23">
        <v>20</v>
      </c>
      <c r="G52" s="23">
        <v>20</v>
      </c>
      <c r="H52" s="23">
        <v>20</v>
      </c>
      <c r="I52" s="23">
        <v>20</v>
      </c>
      <c r="J52" s="22">
        <v>10</v>
      </c>
      <c r="K52" s="22"/>
      <c r="L52" s="22"/>
      <c r="M52" s="22"/>
      <c r="N52" s="22"/>
      <c r="O52" s="22"/>
      <c r="P52" s="22"/>
      <c r="R52" s="8">
        <f t="shared" si="7"/>
        <v>100</v>
      </c>
    </row>
    <row r="53" spans="1:18" x14ac:dyDescent="0.2">
      <c r="A53" s="20" t="str">
        <f t="shared" si="6"/>
        <v>6|10</v>
      </c>
      <c r="B53" s="21" t="s">
        <v>206</v>
      </c>
      <c r="C53" s="16" t="s">
        <v>252</v>
      </c>
      <c r="D53" s="17">
        <v>6</v>
      </c>
      <c r="E53" s="23"/>
      <c r="F53" s="23"/>
      <c r="G53" s="23">
        <v>20</v>
      </c>
      <c r="H53" s="23">
        <v>30</v>
      </c>
      <c r="I53" s="23">
        <v>30</v>
      </c>
      <c r="J53" s="22">
        <v>20</v>
      </c>
      <c r="K53" s="22"/>
      <c r="L53" s="22"/>
      <c r="M53" s="22"/>
      <c r="N53" s="22"/>
      <c r="O53" s="22"/>
      <c r="P53" s="22"/>
      <c r="R53" s="8">
        <f t="shared" si="7"/>
        <v>100</v>
      </c>
    </row>
    <row r="54" spans="1:18" x14ac:dyDescent="0.2">
      <c r="A54" s="20" t="str">
        <f t="shared" si="6"/>
        <v>6|11</v>
      </c>
      <c r="B54" s="21" t="s">
        <v>223</v>
      </c>
      <c r="C54" s="16" t="s">
        <v>222</v>
      </c>
      <c r="D54" s="17"/>
      <c r="E54" s="23">
        <v>10</v>
      </c>
      <c r="F54" s="23">
        <v>10</v>
      </c>
      <c r="G54" s="23">
        <v>20</v>
      </c>
      <c r="H54" s="23">
        <v>20</v>
      </c>
      <c r="I54" s="23">
        <v>20</v>
      </c>
      <c r="J54" s="22">
        <v>20</v>
      </c>
      <c r="K54" s="22"/>
      <c r="L54" s="22"/>
      <c r="M54" s="22"/>
      <c r="N54" s="22"/>
      <c r="O54" s="22"/>
      <c r="P54" s="22"/>
      <c r="R54" s="8">
        <f t="shared" si="7"/>
        <v>100</v>
      </c>
    </row>
    <row r="55" spans="1:18" x14ac:dyDescent="0.2">
      <c r="A55" s="20" t="str">
        <f t="shared" si="6"/>
        <v>6|12</v>
      </c>
      <c r="B55" s="21" t="s">
        <v>224</v>
      </c>
      <c r="C55" s="16" t="s">
        <v>225</v>
      </c>
      <c r="D55" s="17"/>
      <c r="E55" s="23">
        <v>10</v>
      </c>
      <c r="F55" s="23">
        <v>20</v>
      </c>
      <c r="G55" s="23">
        <v>20</v>
      </c>
      <c r="H55" s="23">
        <v>20</v>
      </c>
      <c r="I55" s="23">
        <v>20</v>
      </c>
      <c r="J55" s="22">
        <v>10</v>
      </c>
      <c r="K55" s="22"/>
      <c r="L55" s="22"/>
      <c r="M55" s="22"/>
      <c r="N55" s="22"/>
      <c r="O55" s="22"/>
      <c r="P55" s="22"/>
      <c r="R55" s="8">
        <f t="shared" si="7"/>
        <v>100</v>
      </c>
    </row>
    <row r="57" spans="1:18" ht="13.5" thickBot="1" x14ac:dyDescent="0.25">
      <c r="A57" s="24" t="s">
        <v>250</v>
      </c>
      <c r="B57" s="25">
        <v>7</v>
      </c>
      <c r="C57" s="26"/>
      <c r="D57" s="27"/>
      <c r="E57" s="13">
        <v>1</v>
      </c>
      <c r="F57" s="13">
        <v>2</v>
      </c>
      <c r="G57" s="13">
        <v>3</v>
      </c>
      <c r="H57" s="13">
        <v>4</v>
      </c>
      <c r="I57" s="13">
        <v>5</v>
      </c>
      <c r="J57" s="13">
        <v>6</v>
      </c>
      <c r="K57" s="13">
        <v>7</v>
      </c>
      <c r="L57" s="13">
        <v>8</v>
      </c>
      <c r="M57" s="13">
        <v>9</v>
      </c>
      <c r="N57" s="13">
        <v>10</v>
      </c>
      <c r="O57" s="13">
        <v>11</v>
      </c>
      <c r="P57" s="13">
        <v>12</v>
      </c>
    </row>
    <row r="58" spans="1:18" ht="13.5" thickTop="1" x14ac:dyDescent="0.2">
      <c r="A58" s="28" t="str">
        <f t="shared" ref="A58:A69" si="8">CONCATENATE($B$57,"|",B58)</f>
        <v>7|1</v>
      </c>
      <c r="B58" s="15">
        <v>1</v>
      </c>
      <c r="C58" s="16" t="s">
        <v>135</v>
      </c>
      <c r="D58" s="17">
        <v>1</v>
      </c>
      <c r="E58" s="18">
        <v>30</v>
      </c>
      <c r="F58" s="18">
        <v>30</v>
      </c>
      <c r="G58" s="18">
        <v>30</v>
      </c>
      <c r="H58" s="18">
        <v>10</v>
      </c>
      <c r="I58" s="18"/>
      <c r="J58" s="19"/>
      <c r="K58" s="19"/>
      <c r="L58" s="19"/>
      <c r="M58" s="19"/>
      <c r="N58" s="19"/>
      <c r="O58" s="19"/>
      <c r="P58" s="19"/>
      <c r="R58" s="8">
        <f t="shared" ref="R58:R69" si="9">SUM(E58:P58)</f>
        <v>100</v>
      </c>
    </row>
    <row r="59" spans="1:18" x14ac:dyDescent="0.2">
      <c r="A59" s="20" t="str">
        <f t="shared" si="8"/>
        <v>7|2</v>
      </c>
      <c r="B59" s="21" t="s">
        <v>136</v>
      </c>
      <c r="C59" s="16" t="s">
        <v>137</v>
      </c>
      <c r="D59" s="17">
        <v>2</v>
      </c>
      <c r="E59" s="18">
        <v>20</v>
      </c>
      <c r="F59" s="18">
        <v>20</v>
      </c>
      <c r="G59" s="18">
        <v>20</v>
      </c>
      <c r="H59" s="18">
        <v>10</v>
      </c>
      <c r="I59" s="18">
        <v>10</v>
      </c>
      <c r="J59" s="22">
        <v>10</v>
      </c>
      <c r="K59" s="22">
        <v>10</v>
      </c>
      <c r="L59" s="22"/>
      <c r="M59" s="22"/>
      <c r="N59" s="22"/>
      <c r="O59" s="22"/>
      <c r="P59" s="22"/>
      <c r="R59" s="8">
        <f t="shared" si="9"/>
        <v>100</v>
      </c>
    </row>
    <row r="60" spans="1:18" x14ac:dyDescent="0.2">
      <c r="A60" s="20" t="str">
        <f t="shared" si="8"/>
        <v>7|3</v>
      </c>
      <c r="B60" s="21" t="s">
        <v>138</v>
      </c>
      <c r="C60" s="16" t="s">
        <v>72</v>
      </c>
      <c r="D60" s="17">
        <v>3</v>
      </c>
      <c r="E60" s="23">
        <v>20</v>
      </c>
      <c r="F60" s="23">
        <v>30</v>
      </c>
      <c r="G60" s="23">
        <v>30</v>
      </c>
      <c r="H60" s="23">
        <v>20</v>
      </c>
      <c r="I60" s="23"/>
      <c r="J60" s="22"/>
      <c r="K60" s="22"/>
      <c r="L60" s="22"/>
      <c r="M60" s="22"/>
      <c r="N60" s="22"/>
      <c r="O60" s="22"/>
      <c r="P60" s="22"/>
      <c r="R60" s="8">
        <f t="shared" si="9"/>
        <v>100</v>
      </c>
    </row>
    <row r="61" spans="1:18" x14ac:dyDescent="0.2">
      <c r="A61" s="20" t="str">
        <f t="shared" si="8"/>
        <v>7|4</v>
      </c>
      <c r="B61" s="21" t="s">
        <v>139</v>
      </c>
      <c r="C61" s="16" t="s">
        <v>140</v>
      </c>
      <c r="D61" s="17"/>
      <c r="E61" s="23">
        <v>10</v>
      </c>
      <c r="F61" s="23">
        <v>10</v>
      </c>
      <c r="G61" s="23">
        <v>20</v>
      </c>
      <c r="H61" s="23">
        <v>20</v>
      </c>
      <c r="I61" s="23">
        <v>20</v>
      </c>
      <c r="J61" s="22">
        <v>10</v>
      </c>
      <c r="K61" s="22">
        <v>10</v>
      </c>
      <c r="L61" s="22"/>
      <c r="M61" s="22"/>
      <c r="N61" s="22"/>
      <c r="O61" s="22"/>
      <c r="P61" s="22"/>
      <c r="R61" s="8">
        <f t="shared" si="9"/>
        <v>100</v>
      </c>
    </row>
    <row r="62" spans="1:18" x14ac:dyDescent="0.2">
      <c r="A62" s="20" t="str">
        <f t="shared" si="8"/>
        <v>7|5</v>
      </c>
      <c r="B62" s="21" t="s">
        <v>150</v>
      </c>
      <c r="C62" s="16" t="s">
        <v>151</v>
      </c>
      <c r="D62" s="17">
        <v>4</v>
      </c>
      <c r="E62" s="23">
        <v>5</v>
      </c>
      <c r="F62" s="23">
        <v>10</v>
      </c>
      <c r="G62" s="23">
        <v>20</v>
      </c>
      <c r="H62" s="23">
        <v>20</v>
      </c>
      <c r="I62" s="23">
        <v>20</v>
      </c>
      <c r="J62" s="22">
        <v>15</v>
      </c>
      <c r="K62" s="22">
        <v>10</v>
      </c>
      <c r="L62" s="22"/>
      <c r="M62" s="22"/>
      <c r="N62" s="22"/>
      <c r="O62" s="22"/>
      <c r="P62" s="22"/>
      <c r="R62" s="8">
        <f t="shared" si="9"/>
        <v>100</v>
      </c>
    </row>
    <row r="63" spans="1:18" x14ac:dyDescent="0.2">
      <c r="A63" s="20" t="str">
        <f t="shared" si="8"/>
        <v>7|6</v>
      </c>
      <c r="B63" s="21" t="s">
        <v>153</v>
      </c>
      <c r="C63" s="16" t="s">
        <v>82</v>
      </c>
      <c r="D63" s="17">
        <v>5</v>
      </c>
      <c r="E63" s="23"/>
      <c r="F63" s="23"/>
      <c r="G63" s="23">
        <v>30</v>
      </c>
      <c r="H63" s="23">
        <v>40</v>
      </c>
      <c r="I63" s="23">
        <v>30</v>
      </c>
      <c r="J63" s="22"/>
      <c r="K63" s="22"/>
      <c r="L63" s="22"/>
      <c r="M63" s="22"/>
      <c r="N63" s="22"/>
      <c r="O63" s="22"/>
      <c r="P63" s="22"/>
      <c r="R63" s="8">
        <f t="shared" si="9"/>
        <v>100</v>
      </c>
    </row>
    <row r="64" spans="1:18" x14ac:dyDescent="0.2">
      <c r="A64" s="20" t="str">
        <f t="shared" si="8"/>
        <v>7|7</v>
      </c>
      <c r="B64" s="21" t="s">
        <v>154</v>
      </c>
      <c r="C64" s="16" t="s">
        <v>155</v>
      </c>
      <c r="D64" s="17">
        <v>3</v>
      </c>
      <c r="E64" s="23"/>
      <c r="F64" s="23"/>
      <c r="G64" s="23">
        <v>20</v>
      </c>
      <c r="H64" s="23">
        <v>20</v>
      </c>
      <c r="I64" s="23">
        <v>20</v>
      </c>
      <c r="J64" s="22">
        <v>20</v>
      </c>
      <c r="K64" s="22">
        <v>20</v>
      </c>
      <c r="L64" s="22"/>
      <c r="M64" s="22"/>
      <c r="N64" s="22"/>
      <c r="O64" s="22"/>
      <c r="P64" s="22"/>
      <c r="R64" s="8">
        <f t="shared" si="9"/>
        <v>100</v>
      </c>
    </row>
    <row r="65" spans="1:18" x14ac:dyDescent="0.2">
      <c r="A65" s="20" t="str">
        <f t="shared" si="8"/>
        <v>7|8</v>
      </c>
      <c r="B65" s="21" t="s">
        <v>158</v>
      </c>
      <c r="C65" s="16" t="s">
        <v>248</v>
      </c>
      <c r="D65" s="17">
        <v>5</v>
      </c>
      <c r="E65" s="23">
        <v>10</v>
      </c>
      <c r="F65" s="23">
        <v>10</v>
      </c>
      <c r="G65" s="23">
        <v>10</v>
      </c>
      <c r="H65" s="23">
        <v>20</v>
      </c>
      <c r="I65" s="23">
        <v>20</v>
      </c>
      <c r="J65" s="22">
        <v>20</v>
      </c>
      <c r="K65" s="22">
        <v>10</v>
      </c>
      <c r="L65" s="22"/>
      <c r="M65" s="22"/>
      <c r="N65" s="22"/>
      <c r="O65" s="22"/>
      <c r="P65" s="22"/>
      <c r="R65" s="8">
        <f t="shared" si="9"/>
        <v>100</v>
      </c>
    </row>
    <row r="66" spans="1:18" x14ac:dyDescent="0.2">
      <c r="A66" s="20" t="str">
        <f t="shared" si="8"/>
        <v>7|9</v>
      </c>
      <c r="B66" s="21" t="s">
        <v>185</v>
      </c>
      <c r="C66" s="16" t="s">
        <v>251</v>
      </c>
      <c r="D66" s="17">
        <v>6</v>
      </c>
      <c r="E66" s="23">
        <v>10</v>
      </c>
      <c r="F66" s="23">
        <v>10</v>
      </c>
      <c r="G66" s="23">
        <v>20</v>
      </c>
      <c r="H66" s="23">
        <v>20</v>
      </c>
      <c r="I66" s="23">
        <v>20</v>
      </c>
      <c r="J66" s="22">
        <v>10</v>
      </c>
      <c r="K66" s="22">
        <v>10</v>
      </c>
      <c r="L66" s="22"/>
      <c r="M66" s="22"/>
      <c r="N66" s="22"/>
      <c r="O66" s="22"/>
      <c r="P66" s="22"/>
      <c r="R66" s="8">
        <f t="shared" si="9"/>
        <v>100</v>
      </c>
    </row>
    <row r="67" spans="1:18" x14ac:dyDescent="0.2">
      <c r="A67" s="20" t="str">
        <f t="shared" si="8"/>
        <v>7|10</v>
      </c>
      <c r="B67" s="21" t="s">
        <v>206</v>
      </c>
      <c r="C67" s="16" t="s">
        <v>252</v>
      </c>
      <c r="D67" s="17">
        <v>6</v>
      </c>
      <c r="E67" s="23"/>
      <c r="F67" s="23"/>
      <c r="G67" s="23">
        <v>20</v>
      </c>
      <c r="H67" s="23">
        <v>20</v>
      </c>
      <c r="I67" s="23">
        <v>20</v>
      </c>
      <c r="J67" s="22">
        <v>20</v>
      </c>
      <c r="K67" s="22">
        <v>20</v>
      </c>
      <c r="L67" s="22"/>
      <c r="M67" s="22"/>
      <c r="N67" s="22"/>
      <c r="O67" s="22"/>
      <c r="P67" s="22"/>
      <c r="R67" s="8">
        <f t="shared" si="9"/>
        <v>100</v>
      </c>
    </row>
    <row r="68" spans="1:18" x14ac:dyDescent="0.2">
      <c r="A68" s="20" t="str">
        <f t="shared" si="8"/>
        <v>7|11</v>
      </c>
      <c r="B68" s="21" t="s">
        <v>223</v>
      </c>
      <c r="C68" s="16" t="s">
        <v>222</v>
      </c>
      <c r="D68" s="17"/>
      <c r="E68" s="23">
        <v>5</v>
      </c>
      <c r="F68" s="23">
        <v>5</v>
      </c>
      <c r="G68" s="23">
        <v>20</v>
      </c>
      <c r="H68" s="23">
        <v>20</v>
      </c>
      <c r="I68" s="23">
        <v>20</v>
      </c>
      <c r="J68" s="22">
        <v>20</v>
      </c>
      <c r="K68" s="22">
        <v>10</v>
      </c>
      <c r="L68" s="22"/>
      <c r="M68" s="22"/>
      <c r="N68" s="22"/>
      <c r="O68" s="22"/>
      <c r="P68" s="22"/>
      <c r="R68" s="8">
        <f t="shared" si="9"/>
        <v>100</v>
      </c>
    </row>
    <row r="69" spans="1:18" x14ac:dyDescent="0.2">
      <c r="A69" s="20" t="str">
        <f t="shared" si="8"/>
        <v>7|12</v>
      </c>
      <c r="B69" s="21" t="s">
        <v>224</v>
      </c>
      <c r="C69" s="16" t="s">
        <v>225</v>
      </c>
      <c r="D69" s="17"/>
      <c r="E69" s="23">
        <v>10</v>
      </c>
      <c r="F69" s="23">
        <v>10</v>
      </c>
      <c r="G69" s="23">
        <v>20</v>
      </c>
      <c r="H69" s="23">
        <v>20</v>
      </c>
      <c r="I69" s="23">
        <v>20</v>
      </c>
      <c r="J69" s="22">
        <v>10</v>
      </c>
      <c r="K69" s="22">
        <v>10</v>
      </c>
      <c r="L69" s="22"/>
      <c r="M69" s="22"/>
      <c r="N69" s="22"/>
      <c r="O69" s="22"/>
      <c r="P69" s="22"/>
      <c r="R69" s="8">
        <f t="shared" si="9"/>
        <v>100</v>
      </c>
    </row>
    <row r="71" spans="1:18" ht="13.5" thickBot="1" x14ac:dyDescent="0.25">
      <c r="A71" s="24" t="s">
        <v>250</v>
      </c>
      <c r="B71" s="25">
        <v>8</v>
      </c>
      <c r="C71" s="26"/>
      <c r="D71" s="27"/>
      <c r="E71" s="13">
        <v>1</v>
      </c>
      <c r="F71" s="13">
        <v>2</v>
      </c>
      <c r="G71" s="13">
        <v>3</v>
      </c>
      <c r="H71" s="13">
        <v>4</v>
      </c>
      <c r="I71" s="13">
        <v>5</v>
      </c>
      <c r="J71" s="13">
        <v>6</v>
      </c>
      <c r="K71" s="13">
        <v>7</v>
      </c>
      <c r="L71" s="13">
        <v>8</v>
      </c>
      <c r="M71" s="13">
        <v>9</v>
      </c>
      <c r="N71" s="13">
        <v>10</v>
      </c>
      <c r="O71" s="13">
        <v>11</v>
      </c>
      <c r="P71" s="13">
        <v>12</v>
      </c>
    </row>
    <row r="72" spans="1:18" ht="13.5" thickTop="1" x14ac:dyDescent="0.2">
      <c r="A72" s="28" t="str">
        <f t="shared" ref="A72:A83" si="10">CONCATENATE($B$71,"|",B72)</f>
        <v>8|1</v>
      </c>
      <c r="B72" s="15">
        <v>1</v>
      </c>
      <c r="C72" s="16" t="s">
        <v>135</v>
      </c>
      <c r="D72" s="17">
        <v>1</v>
      </c>
      <c r="E72" s="18">
        <v>20</v>
      </c>
      <c r="F72" s="18">
        <v>30</v>
      </c>
      <c r="G72" s="18">
        <v>30</v>
      </c>
      <c r="H72" s="18">
        <v>20</v>
      </c>
      <c r="I72" s="18"/>
      <c r="J72" s="19"/>
      <c r="K72" s="19"/>
      <c r="L72" s="19"/>
      <c r="M72" s="19"/>
      <c r="N72" s="19"/>
      <c r="O72" s="19"/>
      <c r="P72" s="19"/>
      <c r="R72" s="8">
        <f t="shared" ref="R72:R83" si="11">SUM(E72:P72)</f>
        <v>100</v>
      </c>
    </row>
    <row r="73" spans="1:18" x14ac:dyDescent="0.2">
      <c r="A73" s="20" t="str">
        <f t="shared" si="10"/>
        <v>8|2</v>
      </c>
      <c r="B73" s="21" t="s">
        <v>136</v>
      </c>
      <c r="C73" s="16" t="s">
        <v>137</v>
      </c>
      <c r="D73" s="17">
        <v>2</v>
      </c>
      <c r="E73" s="18">
        <v>10</v>
      </c>
      <c r="F73" s="18">
        <v>20</v>
      </c>
      <c r="G73" s="18">
        <v>20</v>
      </c>
      <c r="H73" s="18">
        <v>10</v>
      </c>
      <c r="I73" s="18">
        <v>10</v>
      </c>
      <c r="J73" s="22">
        <v>10</v>
      </c>
      <c r="K73" s="22">
        <v>10</v>
      </c>
      <c r="L73" s="22">
        <v>10</v>
      </c>
      <c r="M73" s="22"/>
      <c r="N73" s="22"/>
      <c r="O73" s="22"/>
      <c r="P73" s="22"/>
      <c r="R73" s="8">
        <f t="shared" si="11"/>
        <v>100</v>
      </c>
    </row>
    <row r="74" spans="1:18" x14ac:dyDescent="0.2">
      <c r="A74" s="20" t="str">
        <f t="shared" si="10"/>
        <v>8|3</v>
      </c>
      <c r="B74" s="21" t="s">
        <v>138</v>
      </c>
      <c r="C74" s="16" t="s">
        <v>72</v>
      </c>
      <c r="D74" s="17">
        <v>3</v>
      </c>
      <c r="E74" s="23">
        <v>20</v>
      </c>
      <c r="F74" s="23">
        <v>20</v>
      </c>
      <c r="G74" s="23">
        <v>30</v>
      </c>
      <c r="H74" s="23">
        <v>20</v>
      </c>
      <c r="I74" s="23">
        <v>10</v>
      </c>
      <c r="J74" s="22"/>
      <c r="K74" s="22"/>
      <c r="L74" s="22"/>
      <c r="M74" s="22"/>
      <c r="N74" s="22"/>
      <c r="O74" s="22"/>
      <c r="P74" s="22"/>
      <c r="R74" s="8">
        <f t="shared" si="11"/>
        <v>100</v>
      </c>
    </row>
    <row r="75" spans="1:18" x14ac:dyDescent="0.2">
      <c r="A75" s="20" t="str">
        <f t="shared" si="10"/>
        <v>8|4</v>
      </c>
      <c r="B75" s="21" t="s">
        <v>139</v>
      </c>
      <c r="C75" s="16" t="s">
        <v>140</v>
      </c>
      <c r="D75" s="17">
        <v>4</v>
      </c>
      <c r="E75" s="23">
        <v>10</v>
      </c>
      <c r="F75" s="23">
        <v>10</v>
      </c>
      <c r="G75" s="23">
        <v>10</v>
      </c>
      <c r="H75" s="23">
        <v>20</v>
      </c>
      <c r="I75" s="23">
        <v>20</v>
      </c>
      <c r="J75" s="22">
        <v>10</v>
      </c>
      <c r="K75" s="22">
        <v>10</v>
      </c>
      <c r="L75" s="22">
        <v>10</v>
      </c>
      <c r="M75" s="22"/>
      <c r="N75" s="22"/>
      <c r="O75" s="22"/>
      <c r="P75" s="22"/>
      <c r="R75" s="8">
        <f t="shared" si="11"/>
        <v>100</v>
      </c>
    </row>
    <row r="76" spans="1:18" x14ac:dyDescent="0.2">
      <c r="A76" s="20" t="str">
        <f t="shared" si="10"/>
        <v>8|5</v>
      </c>
      <c r="B76" s="21" t="s">
        <v>150</v>
      </c>
      <c r="C76" s="16" t="s">
        <v>151</v>
      </c>
      <c r="D76" s="17">
        <v>5</v>
      </c>
      <c r="E76" s="23">
        <v>5</v>
      </c>
      <c r="F76" s="23">
        <v>10</v>
      </c>
      <c r="G76" s="23">
        <v>20</v>
      </c>
      <c r="H76" s="23">
        <v>20</v>
      </c>
      <c r="I76" s="23">
        <v>15</v>
      </c>
      <c r="J76" s="22">
        <v>10</v>
      </c>
      <c r="K76" s="22">
        <v>10</v>
      </c>
      <c r="L76" s="22">
        <v>10</v>
      </c>
      <c r="M76" s="22"/>
      <c r="N76" s="22"/>
      <c r="O76" s="22"/>
      <c r="P76" s="22"/>
      <c r="R76" s="8">
        <f t="shared" si="11"/>
        <v>100</v>
      </c>
    </row>
    <row r="77" spans="1:18" x14ac:dyDescent="0.2">
      <c r="A77" s="20" t="str">
        <f t="shared" si="10"/>
        <v>8|6</v>
      </c>
      <c r="B77" s="21" t="s">
        <v>153</v>
      </c>
      <c r="C77" s="16" t="s">
        <v>82</v>
      </c>
      <c r="D77" s="17"/>
      <c r="E77" s="23"/>
      <c r="F77" s="23"/>
      <c r="G77" s="23">
        <v>30</v>
      </c>
      <c r="H77" s="23">
        <v>30</v>
      </c>
      <c r="I77" s="23">
        <v>30</v>
      </c>
      <c r="J77" s="22">
        <v>10</v>
      </c>
      <c r="K77" s="22"/>
      <c r="L77" s="22"/>
      <c r="M77" s="22"/>
      <c r="N77" s="22"/>
      <c r="O77" s="22"/>
      <c r="P77" s="22"/>
      <c r="R77" s="8">
        <f t="shared" si="11"/>
        <v>100</v>
      </c>
    </row>
    <row r="78" spans="1:18" x14ac:dyDescent="0.2">
      <c r="A78" s="20" t="str">
        <f t="shared" si="10"/>
        <v>8|7</v>
      </c>
      <c r="B78" s="21" t="s">
        <v>154</v>
      </c>
      <c r="C78" s="16" t="s">
        <v>155</v>
      </c>
      <c r="D78" s="17">
        <v>3</v>
      </c>
      <c r="E78" s="23"/>
      <c r="F78" s="23"/>
      <c r="G78" s="23">
        <v>10</v>
      </c>
      <c r="H78" s="23">
        <v>20</v>
      </c>
      <c r="I78" s="23">
        <v>20</v>
      </c>
      <c r="J78" s="22">
        <v>20</v>
      </c>
      <c r="K78" s="22">
        <v>20</v>
      </c>
      <c r="L78" s="22">
        <v>10</v>
      </c>
      <c r="M78" s="22"/>
      <c r="N78" s="22"/>
      <c r="O78" s="22"/>
      <c r="P78" s="22"/>
      <c r="R78" s="8">
        <f t="shared" si="11"/>
        <v>100</v>
      </c>
    </row>
    <row r="79" spans="1:18" x14ac:dyDescent="0.2">
      <c r="A79" s="20" t="str">
        <f t="shared" si="10"/>
        <v>8|8</v>
      </c>
      <c r="B79" s="21" t="s">
        <v>158</v>
      </c>
      <c r="C79" s="16" t="s">
        <v>248</v>
      </c>
      <c r="D79" s="17">
        <v>5</v>
      </c>
      <c r="E79" s="23">
        <v>10</v>
      </c>
      <c r="F79" s="23">
        <v>10</v>
      </c>
      <c r="G79" s="23">
        <v>10</v>
      </c>
      <c r="H79" s="23">
        <v>10</v>
      </c>
      <c r="I79" s="23">
        <v>20</v>
      </c>
      <c r="J79" s="22">
        <v>20</v>
      </c>
      <c r="K79" s="22">
        <v>10</v>
      </c>
      <c r="L79" s="22">
        <v>10</v>
      </c>
      <c r="M79" s="22"/>
      <c r="N79" s="22"/>
      <c r="O79" s="22"/>
      <c r="P79" s="22"/>
      <c r="R79" s="8">
        <f t="shared" si="11"/>
        <v>100</v>
      </c>
    </row>
    <row r="80" spans="1:18" x14ac:dyDescent="0.2">
      <c r="A80" s="20" t="str">
        <f t="shared" si="10"/>
        <v>8|9</v>
      </c>
      <c r="B80" s="21" t="s">
        <v>185</v>
      </c>
      <c r="C80" s="16" t="s">
        <v>251</v>
      </c>
      <c r="D80" s="17">
        <v>6</v>
      </c>
      <c r="E80" s="23">
        <v>10</v>
      </c>
      <c r="F80" s="23">
        <v>10</v>
      </c>
      <c r="G80" s="23">
        <v>10</v>
      </c>
      <c r="H80" s="23">
        <v>20</v>
      </c>
      <c r="I80" s="23">
        <v>20</v>
      </c>
      <c r="J80" s="22">
        <v>10</v>
      </c>
      <c r="K80" s="22">
        <v>10</v>
      </c>
      <c r="L80" s="22">
        <v>10</v>
      </c>
      <c r="M80" s="22"/>
      <c r="N80" s="22"/>
      <c r="O80" s="22"/>
      <c r="P80" s="22"/>
      <c r="R80" s="8">
        <f t="shared" si="11"/>
        <v>100</v>
      </c>
    </row>
    <row r="81" spans="1:18" x14ac:dyDescent="0.2">
      <c r="A81" s="20" t="str">
        <f t="shared" si="10"/>
        <v>8|10</v>
      </c>
      <c r="B81" s="21" t="s">
        <v>206</v>
      </c>
      <c r="C81" s="16" t="s">
        <v>252</v>
      </c>
      <c r="D81" s="17">
        <v>6</v>
      </c>
      <c r="E81" s="23"/>
      <c r="F81" s="23"/>
      <c r="G81" s="23">
        <v>10</v>
      </c>
      <c r="H81" s="23">
        <v>20</v>
      </c>
      <c r="I81" s="23">
        <v>20</v>
      </c>
      <c r="J81" s="22">
        <v>20</v>
      </c>
      <c r="K81" s="22">
        <v>20</v>
      </c>
      <c r="L81" s="22">
        <v>10</v>
      </c>
      <c r="M81" s="22"/>
      <c r="N81" s="22"/>
      <c r="O81" s="22"/>
      <c r="P81" s="22"/>
      <c r="R81" s="8">
        <f t="shared" si="11"/>
        <v>100</v>
      </c>
    </row>
    <row r="82" spans="1:18" x14ac:dyDescent="0.2">
      <c r="A82" s="20" t="str">
        <f t="shared" si="10"/>
        <v>8|11</v>
      </c>
      <c r="B82" s="21" t="s">
        <v>223</v>
      </c>
      <c r="C82" s="16" t="s">
        <v>222</v>
      </c>
      <c r="D82" s="17"/>
      <c r="E82" s="23">
        <v>5</v>
      </c>
      <c r="F82" s="23">
        <v>5</v>
      </c>
      <c r="G82" s="23">
        <v>10</v>
      </c>
      <c r="H82" s="23">
        <v>20</v>
      </c>
      <c r="I82" s="23">
        <v>20</v>
      </c>
      <c r="J82" s="22">
        <v>20</v>
      </c>
      <c r="K82" s="22">
        <v>10</v>
      </c>
      <c r="L82" s="22">
        <v>10</v>
      </c>
      <c r="M82" s="22"/>
      <c r="N82" s="22"/>
      <c r="O82" s="22"/>
      <c r="P82" s="22"/>
      <c r="R82" s="8">
        <f t="shared" si="11"/>
        <v>100</v>
      </c>
    </row>
    <row r="83" spans="1:18" x14ac:dyDescent="0.2">
      <c r="A83" s="20" t="str">
        <f t="shared" si="10"/>
        <v>8|12</v>
      </c>
      <c r="B83" s="21" t="s">
        <v>224</v>
      </c>
      <c r="C83" s="16" t="s">
        <v>225</v>
      </c>
      <c r="D83" s="17"/>
      <c r="E83" s="23">
        <v>10</v>
      </c>
      <c r="F83" s="23">
        <v>10</v>
      </c>
      <c r="G83" s="23">
        <v>10</v>
      </c>
      <c r="H83" s="23">
        <v>20</v>
      </c>
      <c r="I83" s="23">
        <v>20</v>
      </c>
      <c r="J83" s="22">
        <v>10</v>
      </c>
      <c r="K83" s="22">
        <v>10</v>
      </c>
      <c r="L83" s="22">
        <v>10</v>
      </c>
      <c r="M83" s="22"/>
      <c r="N83" s="22"/>
      <c r="O83" s="22"/>
      <c r="P83" s="22"/>
      <c r="R83" s="8">
        <f t="shared" si="11"/>
        <v>100</v>
      </c>
    </row>
    <row r="85" spans="1:18" ht="13.5" thickBot="1" x14ac:dyDescent="0.25">
      <c r="A85" s="24" t="s">
        <v>250</v>
      </c>
      <c r="B85" s="25">
        <v>9</v>
      </c>
      <c r="C85" s="26"/>
      <c r="D85" s="27"/>
      <c r="E85" s="13">
        <v>1</v>
      </c>
      <c r="F85" s="13">
        <v>2</v>
      </c>
      <c r="G85" s="13">
        <v>3</v>
      </c>
      <c r="H85" s="13">
        <v>4</v>
      </c>
      <c r="I85" s="13">
        <v>5</v>
      </c>
      <c r="J85" s="13">
        <v>6</v>
      </c>
      <c r="K85" s="13">
        <v>7</v>
      </c>
      <c r="L85" s="13">
        <v>8</v>
      </c>
      <c r="M85" s="13">
        <v>9</v>
      </c>
      <c r="N85" s="13">
        <v>10</v>
      </c>
      <c r="O85" s="13">
        <v>11</v>
      </c>
      <c r="P85" s="13">
        <v>12</v>
      </c>
    </row>
    <row r="86" spans="1:18" ht="13.5" thickTop="1" x14ac:dyDescent="0.2">
      <c r="A86" s="28" t="str">
        <f t="shared" ref="A86:A97" si="12">CONCATENATE($B$85,"|",B86)</f>
        <v>9|1</v>
      </c>
      <c r="B86" s="15">
        <v>1</v>
      </c>
      <c r="C86" s="16" t="s">
        <v>135</v>
      </c>
      <c r="D86" s="17">
        <v>1</v>
      </c>
      <c r="E86" s="18">
        <v>20</v>
      </c>
      <c r="F86" s="18">
        <v>30</v>
      </c>
      <c r="G86" s="18">
        <v>20</v>
      </c>
      <c r="H86" s="18">
        <v>20</v>
      </c>
      <c r="I86" s="18">
        <v>10</v>
      </c>
      <c r="J86" s="19"/>
      <c r="K86" s="19"/>
      <c r="L86" s="19"/>
      <c r="M86" s="19"/>
      <c r="N86" s="19"/>
      <c r="O86" s="19"/>
      <c r="P86" s="19"/>
      <c r="R86" s="8">
        <f t="shared" ref="R86:R97" si="13">SUM(E86:P86)</f>
        <v>100</v>
      </c>
    </row>
    <row r="87" spans="1:18" x14ac:dyDescent="0.2">
      <c r="A87" s="20" t="str">
        <f t="shared" si="12"/>
        <v>9|2</v>
      </c>
      <c r="B87" s="21" t="s">
        <v>136</v>
      </c>
      <c r="C87" s="16" t="s">
        <v>137</v>
      </c>
      <c r="D87" s="17">
        <v>2</v>
      </c>
      <c r="E87" s="18">
        <v>10</v>
      </c>
      <c r="F87" s="18">
        <v>20</v>
      </c>
      <c r="G87" s="18">
        <v>20</v>
      </c>
      <c r="H87" s="18">
        <v>10</v>
      </c>
      <c r="I87" s="18">
        <v>10</v>
      </c>
      <c r="J87" s="22">
        <v>10</v>
      </c>
      <c r="K87" s="22">
        <v>10</v>
      </c>
      <c r="L87" s="22">
        <v>10</v>
      </c>
      <c r="M87" s="22"/>
      <c r="N87" s="22"/>
      <c r="O87" s="22"/>
      <c r="P87" s="22"/>
      <c r="R87" s="8">
        <f t="shared" si="13"/>
        <v>100</v>
      </c>
    </row>
    <row r="88" spans="1:18" x14ac:dyDescent="0.2">
      <c r="A88" s="20" t="str">
        <f t="shared" si="12"/>
        <v>9|3</v>
      </c>
      <c r="B88" s="21" t="s">
        <v>138</v>
      </c>
      <c r="C88" s="16" t="s">
        <v>72</v>
      </c>
      <c r="D88" s="17">
        <v>3</v>
      </c>
      <c r="E88" s="23">
        <v>20</v>
      </c>
      <c r="F88" s="23">
        <v>20</v>
      </c>
      <c r="G88" s="23">
        <v>30</v>
      </c>
      <c r="H88" s="23">
        <v>20</v>
      </c>
      <c r="I88" s="23">
        <v>10</v>
      </c>
      <c r="J88" s="22"/>
      <c r="K88" s="22"/>
      <c r="L88" s="22"/>
      <c r="M88" s="22"/>
      <c r="N88" s="22"/>
      <c r="O88" s="22"/>
      <c r="P88" s="22"/>
      <c r="R88" s="8">
        <f t="shared" si="13"/>
        <v>100</v>
      </c>
    </row>
    <row r="89" spans="1:18" x14ac:dyDescent="0.2">
      <c r="A89" s="20" t="str">
        <f t="shared" si="12"/>
        <v>9|4</v>
      </c>
      <c r="B89" s="21" t="s">
        <v>139</v>
      </c>
      <c r="C89" s="16" t="s">
        <v>140</v>
      </c>
      <c r="D89" s="17">
        <v>4</v>
      </c>
      <c r="E89" s="23">
        <v>10</v>
      </c>
      <c r="F89" s="23">
        <v>10</v>
      </c>
      <c r="G89" s="23">
        <v>10</v>
      </c>
      <c r="H89" s="23">
        <v>10</v>
      </c>
      <c r="I89" s="23">
        <v>20</v>
      </c>
      <c r="J89" s="22">
        <v>10</v>
      </c>
      <c r="K89" s="22">
        <v>10</v>
      </c>
      <c r="L89" s="22">
        <v>10</v>
      </c>
      <c r="M89" s="22">
        <v>10</v>
      </c>
      <c r="N89" s="22"/>
      <c r="O89" s="22"/>
      <c r="P89" s="22"/>
      <c r="R89" s="8">
        <f t="shared" si="13"/>
        <v>100</v>
      </c>
    </row>
    <row r="90" spans="1:18" x14ac:dyDescent="0.2">
      <c r="A90" s="20" t="str">
        <f t="shared" si="12"/>
        <v>9|5</v>
      </c>
      <c r="B90" s="21" t="s">
        <v>150</v>
      </c>
      <c r="C90" s="16" t="s">
        <v>151</v>
      </c>
      <c r="D90" s="17">
        <v>5</v>
      </c>
      <c r="E90" s="23">
        <v>5</v>
      </c>
      <c r="F90" s="23">
        <v>10</v>
      </c>
      <c r="G90" s="23">
        <v>10</v>
      </c>
      <c r="H90" s="23">
        <v>20</v>
      </c>
      <c r="I90" s="23">
        <v>15</v>
      </c>
      <c r="J90" s="22">
        <v>10</v>
      </c>
      <c r="K90" s="22">
        <v>10</v>
      </c>
      <c r="L90" s="22">
        <v>10</v>
      </c>
      <c r="M90" s="22">
        <v>10</v>
      </c>
      <c r="N90" s="22"/>
      <c r="O90" s="22"/>
      <c r="P90" s="22"/>
      <c r="R90" s="8">
        <f t="shared" si="13"/>
        <v>100</v>
      </c>
    </row>
    <row r="91" spans="1:18" x14ac:dyDescent="0.2">
      <c r="A91" s="20" t="str">
        <f t="shared" si="12"/>
        <v>9|6</v>
      </c>
      <c r="B91" s="21" t="s">
        <v>153</v>
      </c>
      <c r="C91" s="16" t="s">
        <v>82</v>
      </c>
      <c r="D91" s="17"/>
      <c r="E91" s="23"/>
      <c r="F91" s="23"/>
      <c r="G91" s="23">
        <v>20</v>
      </c>
      <c r="H91" s="23">
        <v>20</v>
      </c>
      <c r="I91" s="23">
        <v>20</v>
      </c>
      <c r="J91" s="22">
        <v>20</v>
      </c>
      <c r="K91" s="22">
        <v>20</v>
      </c>
      <c r="L91" s="22"/>
      <c r="M91" s="22"/>
      <c r="N91" s="22"/>
      <c r="O91" s="22"/>
      <c r="P91" s="22"/>
      <c r="R91" s="8">
        <f t="shared" si="13"/>
        <v>100</v>
      </c>
    </row>
    <row r="92" spans="1:18" x14ac:dyDescent="0.2">
      <c r="A92" s="20" t="str">
        <f t="shared" si="12"/>
        <v>9|7</v>
      </c>
      <c r="B92" s="21" t="s">
        <v>154</v>
      </c>
      <c r="C92" s="16" t="s">
        <v>155</v>
      </c>
      <c r="D92" s="17">
        <v>3</v>
      </c>
      <c r="E92" s="23"/>
      <c r="F92" s="23"/>
      <c r="G92" s="23">
        <v>10</v>
      </c>
      <c r="H92" s="23">
        <v>10</v>
      </c>
      <c r="I92" s="23">
        <v>20</v>
      </c>
      <c r="J92" s="22">
        <v>20</v>
      </c>
      <c r="K92" s="22">
        <v>20</v>
      </c>
      <c r="L92" s="22">
        <v>10</v>
      </c>
      <c r="M92" s="22">
        <v>10</v>
      </c>
      <c r="N92" s="22"/>
      <c r="O92" s="22"/>
      <c r="P92" s="22"/>
      <c r="R92" s="8">
        <f t="shared" si="13"/>
        <v>100</v>
      </c>
    </row>
    <row r="93" spans="1:18" x14ac:dyDescent="0.2">
      <c r="A93" s="20" t="str">
        <f t="shared" si="12"/>
        <v>9|8</v>
      </c>
      <c r="B93" s="21" t="s">
        <v>158</v>
      </c>
      <c r="C93" s="16" t="s">
        <v>248</v>
      </c>
      <c r="D93" s="17">
        <v>5</v>
      </c>
      <c r="E93" s="23">
        <v>10</v>
      </c>
      <c r="F93" s="23">
        <v>10</v>
      </c>
      <c r="G93" s="23">
        <v>10</v>
      </c>
      <c r="H93" s="23">
        <v>10</v>
      </c>
      <c r="I93" s="23">
        <v>10</v>
      </c>
      <c r="J93" s="22">
        <v>20</v>
      </c>
      <c r="K93" s="22">
        <v>10</v>
      </c>
      <c r="L93" s="22">
        <v>10</v>
      </c>
      <c r="M93" s="22">
        <v>10</v>
      </c>
      <c r="N93" s="22"/>
      <c r="O93" s="22"/>
      <c r="P93" s="22"/>
      <c r="R93" s="8">
        <f t="shared" si="13"/>
        <v>100</v>
      </c>
    </row>
    <row r="94" spans="1:18" x14ac:dyDescent="0.2">
      <c r="A94" s="20" t="str">
        <f t="shared" si="12"/>
        <v>9|9</v>
      </c>
      <c r="B94" s="21" t="s">
        <v>185</v>
      </c>
      <c r="C94" s="16" t="s">
        <v>251</v>
      </c>
      <c r="D94" s="17">
        <v>6</v>
      </c>
      <c r="E94" s="23">
        <v>10</v>
      </c>
      <c r="F94" s="23">
        <v>10</v>
      </c>
      <c r="G94" s="23">
        <v>10</v>
      </c>
      <c r="H94" s="23">
        <v>10</v>
      </c>
      <c r="I94" s="23">
        <v>20</v>
      </c>
      <c r="J94" s="22">
        <v>10</v>
      </c>
      <c r="K94" s="22">
        <v>10</v>
      </c>
      <c r="L94" s="22">
        <v>10</v>
      </c>
      <c r="M94" s="22">
        <v>10</v>
      </c>
      <c r="N94" s="22"/>
      <c r="O94" s="22"/>
      <c r="P94" s="22"/>
      <c r="R94" s="8">
        <f t="shared" si="13"/>
        <v>100</v>
      </c>
    </row>
    <row r="95" spans="1:18" x14ac:dyDescent="0.2">
      <c r="A95" s="20" t="str">
        <f t="shared" si="12"/>
        <v>9|10</v>
      </c>
      <c r="B95" s="21" t="s">
        <v>206</v>
      </c>
      <c r="C95" s="16" t="s">
        <v>252</v>
      </c>
      <c r="D95" s="17">
        <v>6</v>
      </c>
      <c r="E95" s="23"/>
      <c r="F95" s="23"/>
      <c r="G95" s="23">
        <v>10</v>
      </c>
      <c r="H95" s="23">
        <v>10</v>
      </c>
      <c r="I95" s="23">
        <v>20</v>
      </c>
      <c r="J95" s="22">
        <v>20</v>
      </c>
      <c r="K95" s="22">
        <v>20</v>
      </c>
      <c r="L95" s="22">
        <v>10</v>
      </c>
      <c r="M95" s="22">
        <v>10</v>
      </c>
      <c r="N95" s="22"/>
      <c r="O95" s="22"/>
      <c r="P95" s="22"/>
      <c r="R95" s="8">
        <f t="shared" si="13"/>
        <v>100</v>
      </c>
    </row>
    <row r="96" spans="1:18" x14ac:dyDescent="0.2">
      <c r="A96" s="20" t="str">
        <f t="shared" si="12"/>
        <v>9|11</v>
      </c>
      <c r="B96" s="21" t="s">
        <v>223</v>
      </c>
      <c r="C96" s="16" t="s">
        <v>222</v>
      </c>
      <c r="D96" s="17"/>
      <c r="E96" s="23"/>
      <c r="F96" s="23">
        <v>5</v>
      </c>
      <c r="G96" s="23">
        <v>5</v>
      </c>
      <c r="H96" s="23">
        <v>20</v>
      </c>
      <c r="I96" s="23">
        <v>20</v>
      </c>
      <c r="J96" s="22">
        <v>20</v>
      </c>
      <c r="K96" s="22">
        <v>10</v>
      </c>
      <c r="L96" s="22">
        <v>10</v>
      </c>
      <c r="M96" s="22">
        <v>10</v>
      </c>
      <c r="N96" s="22"/>
      <c r="O96" s="22"/>
      <c r="P96" s="22"/>
      <c r="R96" s="8">
        <f t="shared" si="13"/>
        <v>100</v>
      </c>
    </row>
    <row r="97" spans="1:18" x14ac:dyDescent="0.2">
      <c r="A97" s="20" t="str">
        <f t="shared" si="12"/>
        <v>9|12</v>
      </c>
      <c r="B97" s="21" t="s">
        <v>224</v>
      </c>
      <c r="C97" s="16" t="s">
        <v>225</v>
      </c>
      <c r="D97" s="17"/>
      <c r="E97" s="23">
        <v>10</v>
      </c>
      <c r="F97" s="23">
        <v>10</v>
      </c>
      <c r="G97" s="23">
        <v>10</v>
      </c>
      <c r="H97" s="23">
        <v>10</v>
      </c>
      <c r="I97" s="23">
        <v>20</v>
      </c>
      <c r="J97" s="22">
        <v>10</v>
      </c>
      <c r="K97" s="22">
        <v>10</v>
      </c>
      <c r="L97" s="22">
        <v>10</v>
      </c>
      <c r="M97" s="22">
        <v>10</v>
      </c>
      <c r="N97" s="22"/>
      <c r="O97" s="22"/>
      <c r="P97" s="22"/>
      <c r="R97" s="8">
        <f t="shared" si="13"/>
        <v>100</v>
      </c>
    </row>
    <row r="99" spans="1:18" ht="13.5" thickBot="1" x14ac:dyDescent="0.25">
      <c r="A99" s="24" t="s">
        <v>250</v>
      </c>
      <c r="B99" s="25">
        <v>10</v>
      </c>
      <c r="C99" s="26"/>
      <c r="D99" s="27"/>
      <c r="E99" s="13">
        <v>1</v>
      </c>
      <c r="F99" s="13">
        <v>2</v>
      </c>
      <c r="G99" s="13">
        <v>3</v>
      </c>
      <c r="H99" s="13">
        <v>4</v>
      </c>
      <c r="I99" s="13">
        <v>5</v>
      </c>
      <c r="J99" s="13">
        <v>6</v>
      </c>
      <c r="K99" s="13">
        <v>7</v>
      </c>
      <c r="L99" s="13">
        <v>8</v>
      </c>
      <c r="M99" s="13">
        <v>9</v>
      </c>
      <c r="N99" s="13">
        <v>10</v>
      </c>
      <c r="O99" s="13">
        <v>11</v>
      </c>
      <c r="P99" s="13">
        <v>12</v>
      </c>
    </row>
    <row r="100" spans="1:18" ht="13.5" thickTop="1" x14ac:dyDescent="0.2">
      <c r="A100" s="28" t="str">
        <f t="shared" ref="A100:A111" si="14">CONCATENATE($B$99,"|",B100)</f>
        <v>10|1</v>
      </c>
      <c r="B100" s="15">
        <v>1</v>
      </c>
      <c r="C100" s="16" t="s">
        <v>135</v>
      </c>
      <c r="D100" s="17">
        <v>1</v>
      </c>
      <c r="E100" s="18">
        <v>20</v>
      </c>
      <c r="F100" s="18">
        <v>30</v>
      </c>
      <c r="G100" s="18">
        <v>20</v>
      </c>
      <c r="H100" s="18">
        <v>20</v>
      </c>
      <c r="I100" s="18">
        <v>10</v>
      </c>
      <c r="J100" s="19"/>
      <c r="K100" s="19"/>
      <c r="L100" s="19"/>
      <c r="M100" s="19"/>
      <c r="N100" s="19"/>
      <c r="O100" s="19"/>
      <c r="P100" s="19"/>
      <c r="R100" s="8">
        <f t="shared" ref="R100:R111" si="15">SUM(E100:P100)</f>
        <v>100</v>
      </c>
    </row>
    <row r="101" spans="1:18" x14ac:dyDescent="0.2">
      <c r="A101" s="20" t="str">
        <f t="shared" si="14"/>
        <v>10|2</v>
      </c>
      <c r="B101" s="21" t="s">
        <v>136</v>
      </c>
      <c r="C101" s="16" t="s">
        <v>137</v>
      </c>
      <c r="D101" s="17">
        <v>2</v>
      </c>
      <c r="E101" s="18">
        <v>10</v>
      </c>
      <c r="F101" s="18">
        <v>10</v>
      </c>
      <c r="G101" s="18">
        <v>20</v>
      </c>
      <c r="H101" s="18">
        <v>10</v>
      </c>
      <c r="I101" s="18">
        <v>10</v>
      </c>
      <c r="J101" s="22">
        <v>10</v>
      </c>
      <c r="K101" s="22">
        <v>10</v>
      </c>
      <c r="L101" s="22">
        <v>10</v>
      </c>
      <c r="M101" s="22">
        <v>10</v>
      </c>
      <c r="N101" s="22"/>
      <c r="O101" s="22"/>
      <c r="P101" s="22"/>
      <c r="R101" s="8">
        <f t="shared" si="15"/>
        <v>100</v>
      </c>
    </row>
    <row r="102" spans="1:18" x14ac:dyDescent="0.2">
      <c r="A102" s="20" t="str">
        <f t="shared" si="14"/>
        <v>10|3</v>
      </c>
      <c r="B102" s="21" t="s">
        <v>138</v>
      </c>
      <c r="C102" s="16" t="s">
        <v>72</v>
      </c>
      <c r="D102" s="17">
        <v>3</v>
      </c>
      <c r="E102" s="23">
        <v>20</v>
      </c>
      <c r="F102" s="23">
        <v>20</v>
      </c>
      <c r="G102" s="23">
        <v>20</v>
      </c>
      <c r="H102" s="23">
        <v>20</v>
      </c>
      <c r="I102" s="23">
        <v>20</v>
      </c>
      <c r="J102" s="22"/>
      <c r="K102" s="22"/>
      <c r="L102" s="22"/>
      <c r="M102" s="22"/>
      <c r="N102" s="22"/>
      <c r="O102" s="22"/>
      <c r="P102" s="22"/>
      <c r="R102" s="8">
        <f t="shared" si="15"/>
        <v>100</v>
      </c>
    </row>
    <row r="103" spans="1:18" x14ac:dyDescent="0.2">
      <c r="A103" s="20" t="str">
        <f t="shared" si="14"/>
        <v>10|4</v>
      </c>
      <c r="B103" s="21" t="s">
        <v>139</v>
      </c>
      <c r="C103" s="16" t="s">
        <v>140</v>
      </c>
      <c r="D103" s="17">
        <v>4</v>
      </c>
      <c r="E103" s="23">
        <v>5</v>
      </c>
      <c r="F103" s="23">
        <v>10</v>
      </c>
      <c r="G103" s="23">
        <v>15</v>
      </c>
      <c r="H103" s="23">
        <v>10</v>
      </c>
      <c r="I103" s="23">
        <v>10</v>
      </c>
      <c r="J103" s="22">
        <v>10</v>
      </c>
      <c r="K103" s="22">
        <v>10</v>
      </c>
      <c r="L103" s="22">
        <v>10</v>
      </c>
      <c r="M103" s="22">
        <v>10</v>
      </c>
      <c r="N103" s="22">
        <v>10</v>
      </c>
      <c r="O103" s="22"/>
      <c r="P103" s="22"/>
      <c r="R103" s="8">
        <f t="shared" si="15"/>
        <v>100</v>
      </c>
    </row>
    <row r="104" spans="1:18" x14ac:dyDescent="0.2">
      <c r="A104" s="20" t="str">
        <f t="shared" si="14"/>
        <v>10|5</v>
      </c>
      <c r="B104" s="21" t="s">
        <v>150</v>
      </c>
      <c r="C104" s="16" t="s">
        <v>151</v>
      </c>
      <c r="D104" s="17"/>
      <c r="E104" s="23">
        <v>5</v>
      </c>
      <c r="F104" s="23">
        <v>10</v>
      </c>
      <c r="G104" s="23">
        <v>15</v>
      </c>
      <c r="H104" s="23">
        <v>10</v>
      </c>
      <c r="I104" s="23">
        <v>10</v>
      </c>
      <c r="J104" s="22">
        <v>10</v>
      </c>
      <c r="K104" s="22">
        <v>10</v>
      </c>
      <c r="L104" s="22">
        <v>10</v>
      </c>
      <c r="M104" s="22">
        <v>10</v>
      </c>
      <c r="N104" s="22">
        <v>10</v>
      </c>
      <c r="O104" s="22"/>
      <c r="P104" s="22"/>
      <c r="R104" s="8">
        <f t="shared" si="15"/>
        <v>100</v>
      </c>
    </row>
    <row r="105" spans="1:18" x14ac:dyDescent="0.2">
      <c r="A105" s="20" t="str">
        <f t="shared" si="14"/>
        <v>10|6</v>
      </c>
      <c r="B105" s="21" t="s">
        <v>153</v>
      </c>
      <c r="C105" s="16" t="s">
        <v>82</v>
      </c>
      <c r="D105" s="17">
        <v>5</v>
      </c>
      <c r="E105" s="23"/>
      <c r="F105" s="23"/>
      <c r="G105" s="23">
        <v>20</v>
      </c>
      <c r="H105" s="23">
        <v>20</v>
      </c>
      <c r="I105" s="23">
        <v>20</v>
      </c>
      <c r="J105" s="22">
        <v>20</v>
      </c>
      <c r="K105" s="22">
        <v>20</v>
      </c>
      <c r="L105" s="22"/>
      <c r="M105" s="22"/>
      <c r="N105" s="22"/>
      <c r="O105" s="22"/>
      <c r="P105" s="22"/>
      <c r="R105" s="8">
        <f t="shared" si="15"/>
        <v>100</v>
      </c>
    </row>
    <row r="106" spans="1:18" x14ac:dyDescent="0.2">
      <c r="A106" s="20" t="str">
        <f t="shared" si="14"/>
        <v>10|7</v>
      </c>
      <c r="B106" s="21" t="s">
        <v>154</v>
      </c>
      <c r="C106" s="16" t="s">
        <v>155</v>
      </c>
      <c r="D106" s="17">
        <v>3</v>
      </c>
      <c r="E106" s="23"/>
      <c r="F106" s="23"/>
      <c r="G106" s="23">
        <v>10</v>
      </c>
      <c r="H106" s="23">
        <v>10</v>
      </c>
      <c r="I106" s="23">
        <v>10</v>
      </c>
      <c r="J106" s="22">
        <v>20</v>
      </c>
      <c r="K106" s="22">
        <v>20</v>
      </c>
      <c r="L106" s="22">
        <v>10</v>
      </c>
      <c r="M106" s="22">
        <v>10</v>
      </c>
      <c r="N106" s="22">
        <v>10</v>
      </c>
      <c r="O106" s="22"/>
      <c r="P106" s="22"/>
      <c r="R106" s="8">
        <f t="shared" si="15"/>
        <v>100</v>
      </c>
    </row>
    <row r="107" spans="1:18" x14ac:dyDescent="0.2">
      <c r="A107" s="20" t="str">
        <f t="shared" si="14"/>
        <v>10|8</v>
      </c>
      <c r="B107" s="21" t="s">
        <v>158</v>
      </c>
      <c r="C107" s="16" t="s">
        <v>248</v>
      </c>
      <c r="D107" s="17">
        <v>5</v>
      </c>
      <c r="E107" s="23">
        <v>5</v>
      </c>
      <c r="F107" s="23">
        <v>5</v>
      </c>
      <c r="G107" s="23">
        <v>10</v>
      </c>
      <c r="H107" s="23">
        <v>10</v>
      </c>
      <c r="I107" s="23">
        <v>10</v>
      </c>
      <c r="J107" s="22">
        <v>20</v>
      </c>
      <c r="K107" s="22">
        <v>10</v>
      </c>
      <c r="L107" s="22">
        <v>10</v>
      </c>
      <c r="M107" s="22">
        <v>10</v>
      </c>
      <c r="N107" s="22">
        <v>10</v>
      </c>
      <c r="O107" s="22"/>
      <c r="P107" s="22"/>
      <c r="R107" s="8">
        <f t="shared" si="15"/>
        <v>100</v>
      </c>
    </row>
    <row r="108" spans="1:18" x14ac:dyDescent="0.2">
      <c r="A108" s="20" t="str">
        <f t="shared" si="14"/>
        <v>10|9</v>
      </c>
      <c r="B108" s="21" t="s">
        <v>185</v>
      </c>
      <c r="C108" s="16" t="s">
        <v>251</v>
      </c>
      <c r="D108" s="17">
        <v>6</v>
      </c>
      <c r="E108" s="23">
        <v>5</v>
      </c>
      <c r="F108" s="23">
        <v>5</v>
      </c>
      <c r="G108" s="23">
        <v>10</v>
      </c>
      <c r="H108" s="23">
        <v>10</v>
      </c>
      <c r="I108" s="23">
        <v>10</v>
      </c>
      <c r="J108" s="22">
        <v>20</v>
      </c>
      <c r="K108" s="22">
        <v>10</v>
      </c>
      <c r="L108" s="22">
        <v>10</v>
      </c>
      <c r="M108" s="22">
        <v>10</v>
      </c>
      <c r="N108" s="22">
        <v>10</v>
      </c>
      <c r="O108" s="22"/>
      <c r="P108" s="22"/>
      <c r="R108" s="8">
        <f t="shared" si="15"/>
        <v>100</v>
      </c>
    </row>
    <row r="109" spans="1:18" x14ac:dyDescent="0.2">
      <c r="A109" s="20" t="str">
        <f t="shared" si="14"/>
        <v>10|10</v>
      </c>
      <c r="B109" s="21" t="s">
        <v>206</v>
      </c>
      <c r="C109" s="16" t="s">
        <v>252</v>
      </c>
      <c r="D109" s="17">
        <v>6</v>
      </c>
      <c r="E109" s="23"/>
      <c r="F109" s="23"/>
      <c r="G109" s="23">
        <v>10</v>
      </c>
      <c r="H109" s="23">
        <v>10</v>
      </c>
      <c r="I109" s="23">
        <v>10</v>
      </c>
      <c r="J109" s="22">
        <v>20</v>
      </c>
      <c r="K109" s="22">
        <v>20</v>
      </c>
      <c r="L109" s="22">
        <v>10</v>
      </c>
      <c r="M109" s="22">
        <v>10</v>
      </c>
      <c r="N109" s="22">
        <v>10</v>
      </c>
      <c r="O109" s="22"/>
      <c r="P109" s="22"/>
      <c r="R109" s="8">
        <f t="shared" si="15"/>
        <v>100</v>
      </c>
    </row>
    <row r="110" spans="1:18" x14ac:dyDescent="0.2">
      <c r="A110" s="20" t="str">
        <f t="shared" si="14"/>
        <v>10|11</v>
      </c>
      <c r="B110" s="21" t="s">
        <v>223</v>
      </c>
      <c r="C110" s="16" t="s">
        <v>222</v>
      </c>
      <c r="D110" s="17"/>
      <c r="E110" s="23"/>
      <c r="F110" s="23">
        <v>5</v>
      </c>
      <c r="G110" s="23">
        <v>5</v>
      </c>
      <c r="H110" s="23">
        <v>10</v>
      </c>
      <c r="I110" s="23">
        <v>20</v>
      </c>
      <c r="J110" s="22">
        <v>20</v>
      </c>
      <c r="K110" s="22">
        <v>10</v>
      </c>
      <c r="L110" s="22">
        <v>10</v>
      </c>
      <c r="M110" s="22">
        <v>10</v>
      </c>
      <c r="N110" s="22">
        <v>10</v>
      </c>
      <c r="O110" s="22"/>
      <c r="P110" s="22"/>
      <c r="R110" s="8">
        <f t="shared" si="15"/>
        <v>100</v>
      </c>
    </row>
    <row r="111" spans="1:18" x14ac:dyDescent="0.2">
      <c r="A111" s="20" t="str">
        <f t="shared" si="14"/>
        <v>10|12</v>
      </c>
      <c r="B111" s="21" t="s">
        <v>224</v>
      </c>
      <c r="C111" s="16" t="s">
        <v>225</v>
      </c>
      <c r="D111" s="17"/>
      <c r="E111" s="23">
        <v>10</v>
      </c>
      <c r="F111" s="23">
        <v>10</v>
      </c>
      <c r="G111" s="23">
        <v>10</v>
      </c>
      <c r="H111" s="23">
        <v>10</v>
      </c>
      <c r="I111" s="23">
        <v>10</v>
      </c>
      <c r="J111" s="22">
        <v>10</v>
      </c>
      <c r="K111" s="22">
        <v>10</v>
      </c>
      <c r="L111" s="22">
        <v>10</v>
      </c>
      <c r="M111" s="22">
        <v>10</v>
      </c>
      <c r="N111" s="22">
        <v>10</v>
      </c>
      <c r="O111" s="22"/>
      <c r="P111" s="22"/>
      <c r="R111" s="8">
        <f t="shared" si="15"/>
        <v>100</v>
      </c>
    </row>
    <row r="113" spans="1:18" ht="13.5" thickBot="1" x14ac:dyDescent="0.25">
      <c r="A113" s="24" t="s">
        <v>250</v>
      </c>
      <c r="B113" s="25">
        <v>11</v>
      </c>
      <c r="C113" s="26"/>
      <c r="D113" s="27"/>
      <c r="E113" s="13">
        <v>1</v>
      </c>
      <c r="F113" s="13">
        <v>2</v>
      </c>
      <c r="G113" s="13">
        <v>3</v>
      </c>
      <c r="H113" s="13">
        <v>4</v>
      </c>
      <c r="I113" s="13">
        <v>5</v>
      </c>
      <c r="J113" s="13">
        <v>6</v>
      </c>
      <c r="K113" s="13">
        <v>7</v>
      </c>
      <c r="L113" s="13">
        <v>8</v>
      </c>
      <c r="M113" s="13">
        <v>9</v>
      </c>
      <c r="N113" s="13">
        <v>10</v>
      </c>
      <c r="O113" s="13">
        <v>11</v>
      </c>
      <c r="P113" s="13">
        <v>12</v>
      </c>
    </row>
    <row r="114" spans="1:18" ht="13.5" thickTop="1" x14ac:dyDescent="0.2">
      <c r="A114" s="28" t="str">
        <f t="shared" ref="A114:A125" si="16">CONCATENATE($B$113,"|",B114)</f>
        <v>11|1</v>
      </c>
      <c r="B114" s="15">
        <v>1</v>
      </c>
      <c r="C114" s="16" t="s">
        <v>135</v>
      </c>
      <c r="D114" s="17">
        <v>1</v>
      </c>
      <c r="E114" s="18">
        <v>20</v>
      </c>
      <c r="F114" s="18">
        <v>20</v>
      </c>
      <c r="G114" s="18">
        <v>20</v>
      </c>
      <c r="H114" s="18">
        <v>20</v>
      </c>
      <c r="I114" s="18">
        <v>10</v>
      </c>
      <c r="J114" s="19">
        <v>10</v>
      </c>
      <c r="K114" s="19"/>
      <c r="L114" s="19"/>
      <c r="M114" s="19"/>
      <c r="N114" s="19"/>
      <c r="O114" s="19"/>
      <c r="P114" s="19"/>
      <c r="R114" s="8">
        <f t="shared" ref="R114:R125" si="17">SUM(E114:P114)</f>
        <v>100</v>
      </c>
    </row>
    <row r="115" spans="1:18" x14ac:dyDescent="0.2">
      <c r="A115" s="20" t="str">
        <f t="shared" si="16"/>
        <v>11|2</v>
      </c>
      <c r="B115" s="21" t="s">
        <v>136</v>
      </c>
      <c r="C115" s="16" t="s">
        <v>137</v>
      </c>
      <c r="D115" s="17">
        <v>2</v>
      </c>
      <c r="E115" s="18">
        <v>10</v>
      </c>
      <c r="F115" s="18">
        <v>10</v>
      </c>
      <c r="G115" s="18">
        <v>20</v>
      </c>
      <c r="H115" s="18">
        <v>10</v>
      </c>
      <c r="I115" s="18">
        <v>10</v>
      </c>
      <c r="J115" s="22">
        <v>10</v>
      </c>
      <c r="K115" s="22">
        <v>10</v>
      </c>
      <c r="L115" s="22">
        <v>10</v>
      </c>
      <c r="M115" s="22">
        <v>10</v>
      </c>
      <c r="N115" s="22"/>
      <c r="O115" s="22"/>
      <c r="P115" s="22"/>
      <c r="R115" s="8">
        <f t="shared" si="17"/>
        <v>100</v>
      </c>
    </row>
    <row r="116" spans="1:18" x14ac:dyDescent="0.2">
      <c r="A116" s="20" t="str">
        <f t="shared" si="16"/>
        <v>11|3</v>
      </c>
      <c r="B116" s="21" t="s">
        <v>138</v>
      </c>
      <c r="C116" s="16" t="s">
        <v>72</v>
      </c>
      <c r="D116" s="17">
        <v>3</v>
      </c>
      <c r="E116" s="23">
        <v>20</v>
      </c>
      <c r="F116" s="23">
        <v>20</v>
      </c>
      <c r="G116" s="23">
        <v>20</v>
      </c>
      <c r="H116" s="23">
        <v>20</v>
      </c>
      <c r="I116" s="23">
        <v>20</v>
      </c>
      <c r="J116" s="22"/>
      <c r="K116" s="22"/>
      <c r="L116" s="22"/>
      <c r="M116" s="22"/>
      <c r="N116" s="22"/>
      <c r="O116" s="22"/>
      <c r="P116" s="22"/>
      <c r="R116" s="8">
        <f t="shared" si="17"/>
        <v>100</v>
      </c>
    </row>
    <row r="117" spans="1:18" x14ac:dyDescent="0.2">
      <c r="A117" s="20" t="str">
        <f t="shared" si="16"/>
        <v>11|4</v>
      </c>
      <c r="B117" s="21" t="s">
        <v>139</v>
      </c>
      <c r="C117" s="16" t="s">
        <v>140</v>
      </c>
      <c r="D117" s="17"/>
      <c r="E117" s="23">
        <v>5</v>
      </c>
      <c r="F117" s="23">
        <v>10</v>
      </c>
      <c r="G117" s="23">
        <v>10</v>
      </c>
      <c r="H117" s="23">
        <v>10</v>
      </c>
      <c r="I117" s="23">
        <v>10</v>
      </c>
      <c r="J117" s="22">
        <v>10</v>
      </c>
      <c r="K117" s="22">
        <v>10</v>
      </c>
      <c r="L117" s="22">
        <v>10</v>
      </c>
      <c r="M117" s="22">
        <v>10</v>
      </c>
      <c r="N117" s="22">
        <v>10</v>
      </c>
      <c r="O117" s="22">
        <v>5</v>
      </c>
      <c r="P117" s="22"/>
      <c r="R117" s="8">
        <f t="shared" si="17"/>
        <v>100</v>
      </c>
    </row>
    <row r="118" spans="1:18" x14ac:dyDescent="0.2">
      <c r="A118" s="20" t="str">
        <f t="shared" si="16"/>
        <v>11|5</v>
      </c>
      <c r="B118" s="21" t="s">
        <v>150</v>
      </c>
      <c r="C118" s="16" t="s">
        <v>151</v>
      </c>
      <c r="D118" s="17">
        <v>4</v>
      </c>
      <c r="E118" s="23">
        <v>5</v>
      </c>
      <c r="F118" s="23">
        <v>10</v>
      </c>
      <c r="G118" s="23">
        <v>10</v>
      </c>
      <c r="H118" s="23">
        <v>10</v>
      </c>
      <c r="I118" s="23">
        <v>10</v>
      </c>
      <c r="J118" s="22">
        <v>10</v>
      </c>
      <c r="K118" s="22">
        <v>10</v>
      </c>
      <c r="L118" s="22">
        <v>10</v>
      </c>
      <c r="M118" s="22">
        <v>10</v>
      </c>
      <c r="N118" s="22">
        <v>10</v>
      </c>
      <c r="O118" s="22">
        <v>5</v>
      </c>
      <c r="P118" s="22"/>
      <c r="R118" s="8">
        <f t="shared" si="17"/>
        <v>100</v>
      </c>
    </row>
    <row r="119" spans="1:18" x14ac:dyDescent="0.2">
      <c r="A119" s="20" t="str">
        <f t="shared" si="16"/>
        <v>11|6</v>
      </c>
      <c r="B119" s="21" t="s">
        <v>153</v>
      </c>
      <c r="C119" s="16" t="s">
        <v>82</v>
      </c>
      <c r="D119" s="17">
        <v>5</v>
      </c>
      <c r="E119" s="23"/>
      <c r="F119" s="23"/>
      <c r="G119" s="23">
        <v>10</v>
      </c>
      <c r="H119" s="23">
        <v>20</v>
      </c>
      <c r="I119" s="23">
        <v>20</v>
      </c>
      <c r="J119" s="22">
        <v>20</v>
      </c>
      <c r="K119" s="22">
        <v>20</v>
      </c>
      <c r="L119" s="22">
        <v>10</v>
      </c>
      <c r="M119" s="22"/>
      <c r="N119" s="22"/>
      <c r="O119" s="22"/>
      <c r="P119" s="22"/>
      <c r="R119" s="8">
        <f t="shared" si="17"/>
        <v>100</v>
      </c>
    </row>
    <row r="120" spans="1:18" x14ac:dyDescent="0.2">
      <c r="A120" s="20" t="str">
        <f t="shared" si="16"/>
        <v>11|7</v>
      </c>
      <c r="B120" s="21" t="s">
        <v>154</v>
      </c>
      <c r="C120" s="16" t="s">
        <v>155</v>
      </c>
      <c r="D120" s="17">
        <v>3</v>
      </c>
      <c r="E120" s="23"/>
      <c r="F120" s="23"/>
      <c r="G120" s="23">
        <v>10</v>
      </c>
      <c r="H120" s="23">
        <v>10</v>
      </c>
      <c r="I120" s="23">
        <v>10</v>
      </c>
      <c r="J120" s="22">
        <v>10</v>
      </c>
      <c r="K120" s="22">
        <v>20</v>
      </c>
      <c r="L120" s="22">
        <v>10</v>
      </c>
      <c r="M120" s="22">
        <v>10</v>
      </c>
      <c r="N120" s="22">
        <v>10</v>
      </c>
      <c r="O120" s="22">
        <v>10</v>
      </c>
      <c r="P120" s="22"/>
      <c r="R120" s="8">
        <f t="shared" si="17"/>
        <v>100</v>
      </c>
    </row>
    <row r="121" spans="1:18" x14ac:dyDescent="0.2">
      <c r="A121" s="20" t="str">
        <f t="shared" si="16"/>
        <v>11|8</v>
      </c>
      <c r="B121" s="21" t="s">
        <v>158</v>
      </c>
      <c r="C121" s="16" t="s">
        <v>248</v>
      </c>
      <c r="D121" s="17">
        <v>5</v>
      </c>
      <c r="E121" s="23">
        <v>5</v>
      </c>
      <c r="F121" s="23">
        <v>5</v>
      </c>
      <c r="G121" s="23">
        <v>10</v>
      </c>
      <c r="H121" s="23">
        <v>10</v>
      </c>
      <c r="I121" s="23">
        <v>10</v>
      </c>
      <c r="J121" s="22">
        <v>15</v>
      </c>
      <c r="K121" s="22">
        <v>10</v>
      </c>
      <c r="L121" s="22">
        <v>10</v>
      </c>
      <c r="M121" s="22">
        <v>10</v>
      </c>
      <c r="N121" s="22">
        <v>10</v>
      </c>
      <c r="O121" s="22">
        <v>5</v>
      </c>
      <c r="P121" s="22"/>
      <c r="R121" s="8">
        <f t="shared" si="17"/>
        <v>100</v>
      </c>
    </row>
    <row r="122" spans="1:18" x14ac:dyDescent="0.2">
      <c r="A122" s="20" t="str">
        <f t="shared" si="16"/>
        <v>11|9</v>
      </c>
      <c r="B122" s="21" t="s">
        <v>185</v>
      </c>
      <c r="C122" s="16" t="s">
        <v>251</v>
      </c>
      <c r="D122" s="17">
        <v>6</v>
      </c>
      <c r="E122" s="23">
        <v>5</v>
      </c>
      <c r="F122" s="23">
        <v>5</v>
      </c>
      <c r="G122" s="23">
        <v>5</v>
      </c>
      <c r="H122" s="23">
        <v>10</v>
      </c>
      <c r="I122" s="23">
        <v>10</v>
      </c>
      <c r="J122" s="22">
        <v>20</v>
      </c>
      <c r="K122" s="22">
        <v>10</v>
      </c>
      <c r="L122" s="22">
        <v>10</v>
      </c>
      <c r="M122" s="22">
        <v>10</v>
      </c>
      <c r="N122" s="22">
        <v>10</v>
      </c>
      <c r="O122" s="22">
        <v>5</v>
      </c>
      <c r="P122" s="22"/>
      <c r="R122" s="8">
        <f t="shared" si="17"/>
        <v>100</v>
      </c>
    </row>
    <row r="123" spans="1:18" x14ac:dyDescent="0.2">
      <c r="A123" s="20" t="str">
        <f t="shared" si="16"/>
        <v>11|10</v>
      </c>
      <c r="B123" s="21" t="s">
        <v>206</v>
      </c>
      <c r="C123" s="16" t="s">
        <v>252</v>
      </c>
      <c r="D123" s="17">
        <v>6</v>
      </c>
      <c r="E123" s="23"/>
      <c r="F123" s="23"/>
      <c r="G123" s="23">
        <v>10</v>
      </c>
      <c r="H123" s="23">
        <v>10</v>
      </c>
      <c r="I123" s="23">
        <v>10</v>
      </c>
      <c r="J123" s="22">
        <v>10</v>
      </c>
      <c r="K123" s="22">
        <v>20</v>
      </c>
      <c r="L123" s="22">
        <v>10</v>
      </c>
      <c r="M123" s="22">
        <v>10</v>
      </c>
      <c r="N123" s="22">
        <v>10</v>
      </c>
      <c r="O123" s="22">
        <v>10</v>
      </c>
      <c r="P123" s="22"/>
      <c r="R123" s="8">
        <f t="shared" si="17"/>
        <v>100</v>
      </c>
    </row>
    <row r="124" spans="1:18" x14ac:dyDescent="0.2">
      <c r="A124" s="20" t="str">
        <f t="shared" si="16"/>
        <v>11|11</v>
      </c>
      <c r="B124" s="21" t="s">
        <v>223</v>
      </c>
      <c r="C124" s="16" t="s">
        <v>222</v>
      </c>
      <c r="D124" s="17"/>
      <c r="E124" s="23"/>
      <c r="F124" s="23">
        <v>5</v>
      </c>
      <c r="G124" s="23">
        <v>5</v>
      </c>
      <c r="H124" s="23">
        <v>10</v>
      </c>
      <c r="I124" s="23">
        <v>15</v>
      </c>
      <c r="J124" s="22">
        <v>20</v>
      </c>
      <c r="K124" s="22">
        <v>10</v>
      </c>
      <c r="L124" s="22">
        <v>10</v>
      </c>
      <c r="M124" s="22">
        <v>10</v>
      </c>
      <c r="N124" s="22">
        <v>10</v>
      </c>
      <c r="O124" s="22">
        <v>5</v>
      </c>
      <c r="P124" s="22"/>
      <c r="R124" s="8">
        <f t="shared" si="17"/>
        <v>100</v>
      </c>
    </row>
    <row r="125" spans="1:18" x14ac:dyDescent="0.2">
      <c r="A125" s="20" t="str">
        <f t="shared" si="16"/>
        <v>11|12</v>
      </c>
      <c r="B125" s="21" t="s">
        <v>224</v>
      </c>
      <c r="C125" s="16" t="s">
        <v>225</v>
      </c>
      <c r="D125" s="17"/>
      <c r="E125" s="23">
        <v>5</v>
      </c>
      <c r="F125" s="23">
        <v>10</v>
      </c>
      <c r="G125" s="23">
        <v>10</v>
      </c>
      <c r="H125" s="23">
        <v>10</v>
      </c>
      <c r="I125" s="23">
        <v>10</v>
      </c>
      <c r="J125" s="22">
        <v>10</v>
      </c>
      <c r="K125" s="22">
        <v>10</v>
      </c>
      <c r="L125" s="22">
        <v>10</v>
      </c>
      <c r="M125" s="22">
        <v>10</v>
      </c>
      <c r="N125" s="22">
        <v>10</v>
      </c>
      <c r="O125" s="22">
        <v>5</v>
      </c>
      <c r="P125" s="22"/>
      <c r="R125" s="8">
        <f t="shared" si="17"/>
        <v>100</v>
      </c>
    </row>
    <row r="127" spans="1:18" ht="13.5" thickBot="1" x14ac:dyDescent="0.25">
      <c r="A127" s="24" t="s">
        <v>250</v>
      </c>
      <c r="B127" s="25">
        <v>12</v>
      </c>
      <c r="C127" s="26"/>
      <c r="D127" s="27"/>
      <c r="E127" s="13">
        <v>1</v>
      </c>
      <c r="F127" s="13">
        <v>2</v>
      </c>
      <c r="G127" s="13">
        <v>3</v>
      </c>
      <c r="H127" s="13">
        <v>4</v>
      </c>
      <c r="I127" s="13">
        <v>5</v>
      </c>
      <c r="J127" s="13">
        <v>6</v>
      </c>
      <c r="K127" s="13">
        <v>7</v>
      </c>
      <c r="L127" s="13">
        <v>8</v>
      </c>
      <c r="M127" s="13">
        <v>9</v>
      </c>
      <c r="N127" s="13">
        <v>10</v>
      </c>
      <c r="O127" s="13">
        <v>11</v>
      </c>
      <c r="P127" s="13">
        <v>12</v>
      </c>
    </row>
    <row r="128" spans="1:18" ht="13.5" thickTop="1" x14ac:dyDescent="0.2">
      <c r="A128" s="28" t="str">
        <f t="shared" ref="A128:A139" si="18">CONCATENATE($B$127,"|",B128)</f>
        <v>12|1</v>
      </c>
      <c r="B128" s="15">
        <v>1</v>
      </c>
      <c r="C128" s="16" t="s">
        <v>135</v>
      </c>
      <c r="D128" s="17">
        <v>1</v>
      </c>
      <c r="E128" s="18">
        <v>20</v>
      </c>
      <c r="F128" s="18">
        <v>20</v>
      </c>
      <c r="G128" s="18">
        <v>20</v>
      </c>
      <c r="H128" s="18">
        <v>20</v>
      </c>
      <c r="I128" s="18">
        <v>10</v>
      </c>
      <c r="J128" s="19">
        <v>10</v>
      </c>
      <c r="K128" s="19"/>
      <c r="L128" s="19"/>
      <c r="M128" s="19"/>
      <c r="N128" s="19"/>
      <c r="O128" s="19"/>
      <c r="P128" s="19"/>
      <c r="R128" s="8">
        <f t="shared" ref="R128:R139" si="19">SUM(E128:P128)</f>
        <v>100</v>
      </c>
    </row>
    <row r="129" spans="1:18" x14ac:dyDescent="0.2">
      <c r="A129" s="20" t="str">
        <f t="shared" si="18"/>
        <v>12|2</v>
      </c>
      <c r="B129" s="21" t="s">
        <v>136</v>
      </c>
      <c r="C129" s="16" t="s">
        <v>137</v>
      </c>
      <c r="D129" s="17">
        <v>2</v>
      </c>
      <c r="E129" s="18">
        <v>10</v>
      </c>
      <c r="F129" s="18">
        <v>10</v>
      </c>
      <c r="G129" s="18">
        <v>10</v>
      </c>
      <c r="H129" s="18">
        <v>10</v>
      </c>
      <c r="I129" s="18">
        <v>10</v>
      </c>
      <c r="J129" s="22">
        <v>10</v>
      </c>
      <c r="K129" s="22">
        <v>10</v>
      </c>
      <c r="L129" s="22">
        <v>10</v>
      </c>
      <c r="M129" s="22">
        <v>10</v>
      </c>
      <c r="N129" s="22">
        <v>10</v>
      </c>
      <c r="O129" s="22"/>
      <c r="P129" s="22"/>
      <c r="R129" s="8">
        <f t="shared" si="19"/>
        <v>100</v>
      </c>
    </row>
    <row r="130" spans="1:18" x14ac:dyDescent="0.2">
      <c r="A130" s="20" t="str">
        <f t="shared" si="18"/>
        <v>12|3</v>
      </c>
      <c r="B130" s="21" t="s">
        <v>138</v>
      </c>
      <c r="C130" s="16" t="s">
        <v>72</v>
      </c>
      <c r="D130" s="17">
        <v>3</v>
      </c>
      <c r="E130" s="23">
        <v>10</v>
      </c>
      <c r="F130" s="23">
        <v>20</v>
      </c>
      <c r="G130" s="23">
        <v>20</v>
      </c>
      <c r="H130" s="23">
        <v>20</v>
      </c>
      <c r="I130" s="23">
        <v>20</v>
      </c>
      <c r="J130" s="22">
        <v>10</v>
      </c>
      <c r="K130" s="22"/>
      <c r="L130" s="22"/>
      <c r="M130" s="22"/>
      <c r="N130" s="22"/>
      <c r="O130" s="22"/>
      <c r="P130" s="22"/>
      <c r="R130" s="8">
        <f t="shared" si="19"/>
        <v>100</v>
      </c>
    </row>
    <row r="131" spans="1:18" x14ac:dyDescent="0.2">
      <c r="A131" s="20" t="str">
        <f t="shared" si="18"/>
        <v>12|4</v>
      </c>
      <c r="B131" s="21" t="s">
        <v>139</v>
      </c>
      <c r="C131" s="16" t="s">
        <v>140</v>
      </c>
      <c r="D131" s="17"/>
      <c r="E131" s="23">
        <v>5</v>
      </c>
      <c r="F131" s="23">
        <v>5</v>
      </c>
      <c r="G131" s="23">
        <v>10</v>
      </c>
      <c r="H131" s="23">
        <v>10</v>
      </c>
      <c r="I131" s="23">
        <v>10</v>
      </c>
      <c r="J131" s="22">
        <v>10</v>
      </c>
      <c r="K131" s="22">
        <v>10</v>
      </c>
      <c r="L131" s="22">
        <v>10</v>
      </c>
      <c r="M131" s="22">
        <v>10</v>
      </c>
      <c r="N131" s="22">
        <v>10</v>
      </c>
      <c r="O131" s="22">
        <v>5</v>
      </c>
      <c r="P131" s="22">
        <v>5</v>
      </c>
      <c r="R131" s="8">
        <f t="shared" si="19"/>
        <v>100</v>
      </c>
    </row>
    <row r="132" spans="1:18" x14ac:dyDescent="0.2">
      <c r="A132" s="20" t="str">
        <f t="shared" si="18"/>
        <v>12|5</v>
      </c>
      <c r="B132" s="21" t="s">
        <v>150</v>
      </c>
      <c r="C132" s="16" t="s">
        <v>151</v>
      </c>
      <c r="D132" s="17">
        <v>4</v>
      </c>
      <c r="E132" s="23">
        <v>5</v>
      </c>
      <c r="F132" s="23">
        <v>5</v>
      </c>
      <c r="G132" s="23">
        <v>10</v>
      </c>
      <c r="H132" s="23">
        <v>10</v>
      </c>
      <c r="I132" s="23">
        <v>10</v>
      </c>
      <c r="J132" s="22">
        <v>10</v>
      </c>
      <c r="K132" s="22">
        <v>10</v>
      </c>
      <c r="L132" s="22">
        <v>10</v>
      </c>
      <c r="M132" s="22">
        <v>10</v>
      </c>
      <c r="N132" s="22">
        <v>10</v>
      </c>
      <c r="O132" s="22">
        <v>5</v>
      </c>
      <c r="P132" s="22">
        <v>5</v>
      </c>
      <c r="R132" s="8">
        <f t="shared" si="19"/>
        <v>100</v>
      </c>
    </row>
    <row r="133" spans="1:18" x14ac:dyDescent="0.2">
      <c r="A133" s="20" t="str">
        <f t="shared" si="18"/>
        <v>12|6</v>
      </c>
      <c r="B133" s="21" t="s">
        <v>153</v>
      </c>
      <c r="C133" s="16" t="s">
        <v>82</v>
      </c>
      <c r="D133" s="17">
        <v>5</v>
      </c>
      <c r="E133" s="23"/>
      <c r="F133" s="23"/>
      <c r="G133" s="23">
        <v>10</v>
      </c>
      <c r="H133" s="23">
        <v>20</v>
      </c>
      <c r="I133" s="23">
        <v>20</v>
      </c>
      <c r="J133" s="22">
        <v>20</v>
      </c>
      <c r="K133" s="22">
        <v>20</v>
      </c>
      <c r="L133" s="22">
        <v>10</v>
      </c>
      <c r="M133" s="22"/>
      <c r="N133" s="22"/>
      <c r="O133" s="22"/>
      <c r="P133" s="22"/>
      <c r="R133" s="8">
        <f t="shared" si="19"/>
        <v>100</v>
      </c>
    </row>
    <row r="134" spans="1:18" x14ac:dyDescent="0.2">
      <c r="A134" s="20" t="str">
        <f t="shared" si="18"/>
        <v>12|7</v>
      </c>
      <c r="B134" s="21" t="s">
        <v>154</v>
      </c>
      <c r="C134" s="16" t="s">
        <v>155</v>
      </c>
      <c r="D134" s="17">
        <v>3</v>
      </c>
      <c r="E134" s="23"/>
      <c r="F134" s="23"/>
      <c r="G134" s="23">
        <v>10</v>
      </c>
      <c r="H134" s="23">
        <v>10</v>
      </c>
      <c r="I134" s="23">
        <v>10</v>
      </c>
      <c r="J134" s="22">
        <v>10</v>
      </c>
      <c r="K134" s="22">
        <v>10</v>
      </c>
      <c r="L134" s="22">
        <v>10</v>
      </c>
      <c r="M134" s="22">
        <v>10</v>
      </c>
      <c r="N134" s="22">
        <v>10</v>
      </c>
      <c r="O134" s="22">
        <v>10</v>
      </c>
      <c r="P134" s="22">
        <v>10</v>
      </c>
      <c r="R134" s="8">
        <f t="shared" si="19"/>
        <v>100</v>
      </c>
    </row>
    <row r="135" spans="1:18" x14ac:dyDescent="0.2">
      <c r="A135" s="20" t="str">
        <f t="shared" si="18"/>
        <v>12|8</v>
      </c>
      <c r="B135" s="21" t="s">
        <v>158</v>
      </c>
      <c r="C135" s="16" t="s">
        <v>248</v>
      </c>
      <c r="D135" s="17">
        <v>5</v>
      </c>
      <c r="E135" s="23">
        <v>5</v>
      </c>
      <c r="F135" s="23">
        <v>5</v>
      </c>
      <c r="G135" s="23">
        <v>10</v>
      </c>
      <c r="H135" s="23">
        <v>10</v>
      </c>
      <c r="I135" s="23">
        <v>10</v>
      </c>
      <c r="J135" s="22">
        <v>10</v>
      </c>
      <c r="K135" s="22">
        <v>10</v>
      </c>
      <c r="L135" s="22">
        <v>10</v>
      </c>
      <c r="M135" s="22">
        <v>10</v>
      </c>
      <c r="N135" s="22">
        <v>10</v>
      </c>
      <c r="O135" s="22">
        <v>5</v>
      </c>
      <c r="P135" s="22">
        <v>5</v>
      </c>
      <c r="R135" s="8">
        <f t="shared" si="19"/>
        <v>100</v>
      </c>
    </row>
    <row r="136" spans="1:18" x14ac:dyDescent="0.2">
      <c r="A136" s="20" t="str">
        <f t="shared" si="18"/>
        <v>12|9</v>
      </c>
      <c r="B136" s="21" t="s">
        <v>185</v>
      </c>
      <c r="C136" s="16" t="s">
        <v>251</v>
      </c>
      <c r="D136" s="17">
        <v>6</v>
      </c>
      <c r="E136" s="23">
        <v>5</v>
      </c>
      <c r="F136" s="23">
        <v>5</v>
      </c>
      <c r="G136" s="23">
        <v>10</v>
      </c>
      <c r="H136" s="23">
        <v>10</v>
      </c>
      <c r="I136" s="23">
        <v>10</v>
      </c>
      <c r="J136" s="22">
        <v>10</v>
      </c>
      <c r="K136" s="22">
        <v>10</v>
      </c>
      <c r="L136" s="22">
        <v>10</v>
      </c>
      <c r="M136" s="22">
        <v>10</v>
      </c>
      <c r="N136" s="22">
        <v>10</v>
      </c>
      <c r="O136" s="22">
        <v>5</v>
      </c>
      <c r="P136" s="22">
        <v>5</v>
      </c>
      <c r="R136" s="8">
        <f t="shared" si="19"/>
        <v>100</v>
      </c>
    </row>
    <row r="137" spans="1:18" x14ac:dyDescent="0.2">
      <c r="A137" s="20" t="str">
        <f t="shared" si="18"/>
        <v>12|10</v>
      </c>
      <c r="B137" s="21" t="s">
        <v>206</v>
      </c>
      <c r="C137" s="16" t="s">
        <v>252</v>
      </c>
      <c r="D137" s="17">
        <v>6</v>
      </c>
      <c r="E137" s="23"/>
      <c r="F137" s="23"/>
      <c r="G137" s="23">
        <v>10</v>
      </c>
      <c r="H137" s="23">
        <v>10</v>
      </c>
      <c r="I137" s="23">
        <v>10</v>
      </c>
      <c r="J137" s="22">
        <v>10</v>
      </c>
      <c r="K137" s="22">
        <v>10</v>
      </c>
      <c r="L137" s="22">
        <v>10</v>
      </c>
      <c r="M137" s="22">
        <v>10</v>
      </c>
      <c r="N137" s="22">
        <v>10</v>
      </c>
      <c r="O137" s="22">
        <v>10</v>
      </c>
      <c r="P137" s="22">
        <v>10</v>
      </c>
      <c r="R137" s="8">
        <f t="shared" si="19"/>
        <v>100</v>
      </c>
    </row>
    <row r="138" spans="1:18" x14ac:dyDescent="0.2">
      <c r="A138" s="20" t="str">
        <f t="shared" si="18"/>
        <v>12|11</v>
      </c>
      <c r="B138" s="21" t="s">
        <v>223</v>
      </c>
      <c r="C138" s="16" t="s">
        <v>222</v>
      </c>
      <c r="D138" s="17"/>
      <c r="E138" s="23"/>
      <c r="F138" s="23"/>
      <c r="G138" s="23">
        <v>5</v>
      </c>
      <c r="H138" s="23">
        <v>10</v>
      </c>
      <c r="I138" s="23">
        <v>15</v>
      </c>
      <c r="J138" s="22">
        <v>20</v>
      </c>
      <c r="K138" s="22">
        <v>10</v>
      </c>
      <c r="L138" s="22">
        <v>10</v>
      </c>
      <c r="M138" s="22">
        <v>10</v>
      </c>
      <c r="N138" s="22">
        <v>10</v>
      </c>
      <c r="O138" s="22">
        <v>5</v>
      </c>
      <c r="P138" s="22">
        <v>5</v>
      </c>
      <c r="R138" s="8">
        <f t="shared" si="19"/>
        <v>100</v>
      </c>
    </row>
    <row r="139" spans="1:18" x14ac:dyDescent="0.2">
      <c r="A139" s="20" t="str">
        <f t="shared" si="18"/>
        <v>12|12</v>
      </c>
      <c r="B139" s="21" t="s">
        <v>224</v>
      </c>
      <c r="C139" s="16" t="s">
        <v>225</v>
      </c>
      <c r="D139" s="17"/>
      <c r="E139" s="23">
        <v>5</v>
      </c>
      <c r="F139" s="23">
        <v>5</v>
      </c>
      <c r="G139" s="23">
        <v>10</v>
      </c>
      <c r="H139" s="23">
        <v>10</v>
      </c>
      <c r="I139" s="23">
        <v>10</v>
      </c>
      <c r="J139" s="22">
        <v>10</v>
      </c>
      <c r="K139" s="22">
        <v>10</v>
      </c>
      <c r="L139" s="22">
        <v>10</v>
      </c>
      <c r="M139" s="22">
        <v>10</v>
      </c>
      <c r="N139" s="22">
        <v>10</v>
      </c>
      <c r="O139" s="22">
        <v>5</v>
      </c>
      <c r="P139" s="22">
        <v>5</v>
      </c>
      <c r="R139" s="8">
        <f t="shared" si="19"/>
        <v>100</v>
      </c>
    </row>
    <row r="141" spans="1:18" x14ac:dyDescent="0.2">
      <c r="R141" s="8">
        <f>SUM(R2:R139)</f>
        <v>12000</v>
      </c>
    </row>
  </sheetData>
  <sheetProtection sheet="1" objects="1" scenarios="1"/>
  <printOptions verticalCentered="1"/>
  <pageMargins left="0.78740157480314965" right="0.78740157480314965" top="0.98425196850393704" bottom="0.59055118110236227" header="0.51181102362204722" footer="0.51181102362204722"/>
  <pageSetup paperSize="8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41"/>
  <sheetViews>
    <sheetView showZeros="0" zoomScale="112" zoomScaleNormal="112" workbookViewId="0">
      <selection activeCell="C35" sqref="C35"/>
    </sheetView>
  </sheetViews>
  <sheetFormatPr defaultColWidth="9.140625" defaultRowHeight="12.75" x14ac:dyDescent="0.2"/>
  <cols>
    <col min="1" max="1" width="4.7109375" style="8" customWidth="1"/>
    <col min="2" max="2" width="3.7109375" style="8" customWidth="1"/>
    <col min="3" max="3" width="66.140625" style="8" bestFit="1" customWidth="1"/>
    <col min="4" max="4" width="3.28515625" style="8" customWidth="1"/>
    <col min="5" max="16" width="9.28515625" style="8" customWidth="1"/>
    <col min="17" max="17" width="6" style="8" customWidth="1"/>
    <col min="18" max="255" width="9.140625" style="8"/>
    <col min="256" max="256" width="11.28515625" style="8" customWidth="1"/>
    <col min="257" max="257" width="67.7109375" style="8" customWidth="1"/>
    <col min="258" max="258" width="3.28515625" style="8" customWidth="1"/>
    <col min="259" max="271" width="10.7109375" style="8" customWidth="1"/>
    <col min="272" max="272" width="7.28515625" style="8" customWidth="1"/>
    <col min="273" max="511" width="9.140625" style="8"/>
    <col min="512" max="512" width="11.28515625" style="8" customWidth="1"/>
    <col min="513" max="513" width="67.7109375" style="8" customWidth="1"/>
    <col min="514" max="514" width="3.28515625" style="8" customWidth="1"/>
    <col min="515" max="527" width="10.7109375" style="8" customWidth="1"/>
    <col min="528" max="528" width="7.28515625" style="8" customWidth="1"/>
    <col min="529" max="767" width="9.140625" style="8"/>
    <col min="768" max="768" width="11.28515625" style="8" customWidth="1"/>
    <col min="769" max="769" width="67.7109375" style="8" customWidth="1"/>
    <col min="770" max="770" width="3.28515625" style="8" customWidth="1"/>
    <col min="771" max="783" width="10.7109375" style="8" customWidth="1"/>
    <col min="784" max="784" width="7.28515625" style="8" customWidth="1"/>
    <col min="785" max="1023" width="9.140625" style="8"/>
    <col min="1024" max="1024" width="11.28515625" style="8" customWidth="1"/>
    <col min="1025" max="1025" width="67.7109375" style="8" customWidth="1"/>
    <col min="1026" max="1026" width="3.28515625" style="8" customWidth="1"/>
    <col min="1027" max="1039" width="10.7109375" style="8" customWidth="1"/>
    <col min="1040" max="1040" width="7.28515625" style="8" customWidth="1"/>
    <col min="1041" max="1279" width="9.140625" style="8"/>
    <col min="1280" max="1280" width="11.28515625" style="8" customWidth="1"/>
    <col min="1281" max="1281" width="67.7109375" style="8" customWidth="1"/>
    <col min="1282" max="1282" width="3.28515625" style="8" customWidth="1"/>
    <col min="1283" max="1295" width="10.7109375" style="8" customWidth="1"/>
    <col min="1296" max="1296" width="7.28515625" style="8" customWidth="1"/>
    <col min="1297" max="1535" width="9.140625" style="8"/>
    <col min="1536" max="1536" width="11.28515625" style="8" customWidth="1"/>
    <col min="1537" max="1537" width="67.7109375" style="8" customWidth="1"/>
    <col min="1538" max="1538" width="3.28515625" style="8" customWidth="1"/>
    <col min="1539" max="1551" width="10.7109375" style="8" customWidth="1"/>
    <col min="1552" max="1552" width="7.28515625" style="8" customWidth="1"/>
    <col min="1553" max="1791" width="9.140625" style="8"/>
    <col min="1792" max="1792" width="11.28515625" style="8" customWidth="1"/>
    <col min="1793" max="1793" width="67.7109375" style="8" customWidth="1"/>
    <col min="1794" max="1794" width="3.28515625" style="8" customWidth="1"/>
    <col min="1795" max="1807" width="10.7109375" style="8" customWidth="1"/>
    <col min="1808" max="1808" width="7.28515625" style="8" customWidth="1"/>
    <col min="1809" max="2047" width="9.140625" style="8"/>
    <col min="2048" max="2048" width="11.28515625" style="8" customWidth="1"/>
    <col min="2049" max="2049" width="67.7109375" style="8" customWidth="1"/>
    <col min="2050" max="2050" width="3.28515625" style="8" customWidth="1"/>
    <col min="2051" max="2063" width="10.7109375" style="8" customWidth="1"/>
    <col min="2064" max="2064" width="7.28515625" style="8" customWidth="1"/>
    <col min="2065" max="2303" width="9.140625" style="8"/>
    <col min="2304" max="2304" width="11.28515625" style="8" customWidth="1"/>
    <col min="2305" max="2305" width="67.7109375" style="8" customWidth="1"/>
    <col min="2306" max="2306" width="3.28515625" style="8" customWidth="1"/>
    <col min="2307" max="2319" width="10.7109375" style="8" customWidth="1"/>
    <col min="2320" max="2320" width="7.28515625" style="8" customWidth="1"/>
    <col min="2321" max="2559" width="9.140625" style="8"/>
    <col min="2560" max="2560" width="11.28515625" style="8" customWidth="1"/>
    <col min="2561" max="2561" width="67.7109375" style="8" customWidth="1"/>
    <col min="2562" max="2562" width="3.28515625" style="8" customWidth="1"/>
    <col min="2563" max="2575" width="10.7109375" style="8" customWidth="1"/>
    <col min="2576" max="2576" width="7.28515625" style="8" customWidth="1"/>
    <col min="2577" max="2815" width="9.140625" style="8"/>
    <col min="2816" max="2816" width="11.28515625" style="8" customWidth="1"/>
    <col min="2817" max="2817" width="67.7109375" style="8" customWidth="1"/>
    <col min="2818" max="2818" width="3.28515625" style="8" customWidth="1"/>
    <col min="2819" max="2831" width="10.7109375" style="8" customWidth="1"/>
    <col min="2832" max="2832" width="7.28515625" style="8" customWidth="1"/>
    <col min="2833" max="3071" width="9.140625" style="8"/>
    <col min="3072" max="3072" width="11.28515625" style="8" customWidth="1"/>
    <col min="3073" max="3073" width="67.7109375" style="8" customWidth="1"/>
    <col min="3074" max="3074" width="3.28515625" style="8" customWidth="1"/>
    <col min="3075" max="3087" width="10.7109375" style="8" customWidth="1"/>
    <col min="3088" max="3088" width="7.28515625" style="8" customWidth="1"/>
    <col min="3089" max="3327" width="9.140625" style="8"/>
    <col min="3328" max="3328" width="11.28515625" style="8" customWidth="1"/>
    <col min="3329" max="3329" width="67.7109375" style="8" customWidth="1"/>
    <col min="3330" max="3330" width="3.28515625" style="8" customWidth="1"/>
    <col min="3331" max="3343" width="10.7109375" style="8" customWidth="1"/>
    <col min="3344" max="3344" width="7.28515625" style="8" customWidth="1"/>
    <col min="3345" max="3583" width="9.140625" style="8"/>
    <col min="3584" max="3584" width="11.28515625" style="8" customWidth="1"/>
    <col min="3585" max="3585" width="67.7109375" style="8" customWidth="1"/>
    <col min="3586" max="3586" width="3.28515625" style="8" customWidth="1"/>
    <col min="3587" max="3599" width="10.7109375" style="8" customWidth="1"/>
    <col min="3600" max="3600" width="7.28515625" style="8" customWidth="1"/>
    <col min="3601" max="3839" width="9.140625" style="8"/>
    <col min="3840" max="3840" width="11.28515625" style="8" customWidth="1"/>
    <col min="3841" max="3841" width="67.7109375" style="8" customWidth="1"/>
    <col min="3842" max="3842" width="3.28515625" style="8" customWidth="1"/>
    <col min="3843" max="3855" width="10.7109375" style="8" customWidth="1"/>
    <col min="3856" max="3856" width="7.28515625" style="8" customWidth="1"/>
    <col min="3857" max="4095" width="9.140625" style="8"/>
    <col min="4096" max="4096" width="11.28515625" style="8" customWidth="1"/>
    <col min="4097" max="4097" width="67.7109375" style="8" customWidth="1"/>
    <col min="4098" max="4098" width="3.28515625" style="8" customWidth="1"/>
    <col min="4099" max="4111" width="10.7109375" style="8" customWidth="1"/>
    <col min="4112" max="4112" width="7.28515625" style="8" customWidth="1"/>
    <col min="4113" max="4351" width="9.140625" style="8"/>
    <col min="4352" max="4352" width="11.28515625" style="8" customWidth="1"/>
    <col min="4353" max="4353" width="67.7109375" style="8" customWidth="1"/>
    <col min="4354" max="4354" width="3.28515625" style="8" customWidth="1"/>
    <col min="4355" max="4367" width="10.7109375" style="8" customWidth="1"/>
    <col min="4368" max="4368" width="7.28515625" style="8" customWidth="1"/>
    <col min="4369" max="4607" width="9.140625" style="8"/>
    <col min="4608" max="4608" width="11.28515625" style="8" customWidth="1"/>
    <col min="4609" max="4609" width="67.7109375" style="8" customWidth="1"/>
    <col min="4610" max="4610" width="3.28515625" style="8" customWidth="1"/>
    <col min="4611" max="4623" width="10.7109375" style="8" customWidth="1"/>
    <col min="4624" max="4624" width="7.28515625" style="8" customWidth="1"/>
    <col min="4625" max="4863" width="9.140625" style="8"/>
    <col min="4864" max="4864" width="11.28515625" style="8" customWidth="1"/>
    <col min="4865" max="4865" width="67.7109375" style="8" customWidth="1"/>
    <col min="4866" max="4866" width="3.28515625" style="8" customWidth="1"/>
    <col min="4867" max="4879" width="10.7109375" style="8" customWidth="1"/>
    <col min="4880" max="4880" width="7.28515625" style="8" customWidth="1"/>
    <col min="4881" max="5119" width="9.140625" style="8"/>
    <col min="5120" max="5120" width="11.28515625" style="8" customWidth="1"/>
    <col min="5121" max="5121" width="67.7109375" style="8" customWidth="1"/>
    <col min="5122" max="5122" width="3.28515625" style="8" customWidth="1"/>
    <col min="5123" max="5135" width="10.7109375" style="8" customWidth="1"/>
    <col min="5136" max="5136" width="7.28515625" style="8" customWidth="1"/>
    <col min="5137" max="5375" width="9.140625" style="8"/>
    <col min="5376" max="5376" width="11.28515625" style="8" customWidth="1"/>
    <col min="5377" max="5377" width="67.7109375" style="8" customWidth="1"/>
    <col min="5378" max="5378" width="3.28515625" style="8" customWidth="1"/>
    <col min="5379" max="5391" width="10.7109375" style="8" customWidth="1"/>
    <col min="5392" max="5392" width="7.28515625" style="8" customWidth="1"/>
    <col min="5393" max="5631" width="9.140625" style="8"/>
    <col min="5632" max="5632" width="11.28515625" style="8" customWidth="1"/>
    <col min="5633" max="5633" width="67.7109375" style="8" customWidth="1"/>
    <col min="5634" max="5634" width="3.28515625" style="8" customWidth="1"/>
    <col min="5635" max="5647" width="10.7109375" style="8" customWidth="1"/>
    <col min="5648" max="5648" width="7.28515625" style="8" customWidth="1"/>
    <col min="5649" max="5887" width="9.140625" style="8"/>
    <col min="5888" max="5888" width="11.28515625" style="8" customWidth="1"/>
    <col min="5889" max="5889" width="67.7109375" style="8" customWidth="1"/>
    <col min="5890" max="5890" width="3.28515625" style="8" customWidth="1"/>
    <col min="5891" max="5903" width="10.7109375" style="8" customWidth="1"/>
    <col min="5904" max="5904" width="7.28515625" style="8" customWidth="1"/>
    <col min="5905" max="6143" width="9.140625" style="8"/>
    <col min="6144" max="6144" width="11.28515625" style="8" customWidth="1"/>
    <col min="6145" max="6145" width="67.7109375" style="8" customWidth="1"/>
    <col min="6146" max="6146" width="3.28515625" style="8" customWidth="1"/>
    <col min="6147" max="6159" width="10.7109375" style="8" customWidth="1"/>
    <col min="6160" max="6160" width="7.28515625" style="8" customWidth="1"/>
    <col min="6161" max="6399" width="9.140625" style="8"/>
    <col min="6400" max="6400" width="11.28515625" style="8" customWidth="1"/>
    <col min="6401" max="6401" width="67.7109375" style="8" customWidth="1"/>
    <col min="6402" max="6402" width="3.28515625" style="8" customWidth="1"/>
    <col min="6403" max="6415" width="10.7109375" style="8" customWidth="1"/>
    <col min="6416" max="6416" width="7.28515625" style="8" customWidth="1"/>
    <col min="6417" max="6655" width="9.140625" style="8"/>
    <col min="6656" max="6656" width="11.28515625" style="8" customWidth="1"/>
    <col min="6657" max="6657" width="67.7109375" style="8" customWidth="1"/>
    <col min="6658" max="6658" width="3.28515625" style="8" customWidth="1"/>
    <col min="6659" max="6671" width="10.7109375" style="8" customWidth="1"/>
    <col min="6672" max="6672" width="7.28515625" style="8" customWidth="1"/>
    <col min="6673" max="6911" width="9.140625" style="8"/>
    <col min="6912" max="6912" width="11.28515625" style="8" customWidth="1"/>
    <col min="6913" max="6913" width="67.7109375" style="8" customWidth="1"/>
    <col min="6914" max="6914" width="3.28515625" style="8" customWidth="1"/>
    <col min="6915" max="6927" width="10.7109375" style="8" customWidth="1"/>
    <col min="6928" max="6928" width="7.28515625" style="8" customWidth="1"/>
    <col min="6929" max="7167" width="9.140625" style="8"/>
    <col min="7168" max="7168" width="11.28515625" style="8" customWidth="1"/>
    <col min="7169" max="7169" width="67.7109375" style="8" customWidth="1"/>
    <col min="7170" max="7170" width="3.28515625" style="8" customWidth="1"/>
    <col min="7171" max="7183" width="10.7109375" style="8" customWidth="1"/>
    <col min="7184" max="7184" width="7.28515625" style="8" customWidth="1"/>
    <col min="7185" max="7423" width="9.140625" style="8"/>
    <col min="7424" max="7424" width="11.28515625" style="8" customWidth="1"/>
    <col min="7425" max="7425" width="67.7109375" style="8" customWidth="1"/>
    <col min="7426" max="7426" width="3.28515625" style="8" customWidth="1"/>
    <col min="7427" max="7439" width="10.7109375" style="8" customWidth="1"/>
    <col min="7440" max="7440" width="7.28515625" style="8" customWidth="1"/>
    <col min="7441" max="7679" width="9.140625" style="8"/>
    <col min="7680" max="7680" width="11.28515625" style="8" customWidth="1"/>
    <col min="7681" max="7681" width="67.7109375" style="8" customWidth="1"/>
    <col min="7682" max="7682" width="3.28515625" style="8" customWidth="1"/>
    <col min="7683" max="7695" width="10.7109375" style="8" customWidth="1"/>
    <col min="7696" max="7696" width="7.28515625" style="8" customWidth="1"/>
    <col min="7697" max="7935" width="9.140625" style="8"/>
    <col min="7936" max="7936" width="11.28515625" style="8" customWidth="1"/>
    <col min="7937" max="7937" width="67.7109375" style="8" customWidth="1"/>
    <col min="7938" max="7938" width="3.28515625" style="8" customWidth="1"/>
    <col min="7939" max="7951" width="10.7109375" style="8" customWidth="1"/>
    <col min="7952" max="7952" width="7.28515625" style="8" customWidth="1"/>
    <col min="7953" max="8191" width="9.140625" style="8"/>
    <col min="8192" max="8192" width="11.28515625" style="8" customWidth="1"/>
    <col min="8193" max="8193" width="67.7109375" style="8" customWidth="1"/>
    <col min="8194" max="8194" width="3.28515625" style="8" customWidth="1"/>
    <col min="8195" max="8207" width="10.7109375" style="8" customWidth="1"/>
    <col min="8208" max="8208" width="7.28515625" style="8" customWidth="1"/>
    <col min="8209" max="8447" width="9.140625" style="8"/>
    <col min="8448" max="8448" width="11.28515625" style="8" customWidth="1"/>
    <col min="8449" max="8449" width="67.7109375" style="8" customWidth="1"/>
    <col min="8450" max="8450" width="3.28515625" style="8" customWidth="1"/>
    <col min="8451" max="8463" width="10.7109375" style="8" customWidth="1"/>
    <col min="8464" max="8464" width="7.28515625" style="8" customWidth="1"/>
    <col min="8465" max="8703" width="9.140625" style="8"/>
    <col min="8704" max="8704" width="11.28515625" style="8" customWidth="1"/>
    <col min="8705" max="8705" width="67.7109375" style="8" customWidth="1"/>
    <col min="8706" max="8706" width="3.28515625" style="8" customWidth="1"/>
    <col min="8707" max="8719" width="10.7109375" style="8" customWidth="1"/>
    <col min="8720" max="8720" width="7.28515625" style="8" customWidth="1"/>
    <col min="8721" max="8959" width="9.140625" style="8"/>
    <col min="8960" max="8960" width="11.28515625" style="8" customWidth="1"/>
    <col min="8961" max="8961" width="67.7109375" style="8" customWidth="1"/>
    <col min="8962" max="8962" width="3.28515625" style="8" customWidth="1"/>
    <col min="8963" max="8975" width="10.7109375" style="8" customWidth="1"/>
    <col min="8976" max="8976" width="7.28515625" style="8" customWidth="1"/>
    <col min="8977" max="9215" width="9.140625" style="8"/>
    <col min="9216" max="9216" width="11.28515625" style="8" customWidth="1"/>
    <col min="9217" max="9217" width="67.7109375" style="8" customWidth="1"/>
    <col min="9218" max="9218" width="3.28515625" style="8" customWidth="1"/>
    <col min="9219" max="9231" width="10.7109375" style="8" customWidth="1"/>
    <col min="9232" max="9232" width="7.28515625" style="8" customWidth="1"/>
    <col min="9233" max="9471" width="9.140625" style="8"/>
    <col min="9472" max="9472" width="11.28515625" style="8" customWidth="1"/>
    <col min="9473" max="9473" width="67.7109375" style="8" customWidth="1"/>
    <col min="9474" max="9474" width="3.28515625" style="8" customWidth="1"/>
    <col min="9475" max="9487" width="10.7109375" style="8" customWidth="1"/>
    <col min="9488" max="9488" width="7.28515625" style="8" customWidth="1"/>
    <col min="9489" max="9727" width="9.140625" style="8"/>
    <col min="9728" max="9728" width="11.28515625" style="8" customWidth="1"/>
    <col min="9729" max="9729" width="67.7109375" style="8" customWidth="1"/>
    <col min="9730" max="9730" width="3.28515625" style="8" customWidth="1"/>
    <col min="9731" max="9743" width="10.7109375" style="8" customWidth="1"/>
    <col min="9744" max="9744" width="7.28515625" style="8" customWidth="1"/>
    <col min="9745" max="9983" width="9.140625" style="8"/>
    <col min="9984" max="9984" width="11.28515625" style="8" customWidth="1"/>
    <col min="9985" max="9985" width="67.7109375" style="8" customWidth="1"/>
    <col min="9986" max="9986" width="3.28515625" style="8" customWidth="1"/>
    <col min="9987" max="9999" width="10.7109375" style="8" customWidth="1"/>
    <col min="10000" max="10000" width="7.28515625" style="8" customWidth="1"/>
    <col min="10001" max="10239" width="9.140625" style="8"/>
    <col min="10240" max="10240" width="11.28515625" style="8" customWidth="1"/>
    <col min="10241" max="10241" width="67.7109375" style="8" customWidth="1"/>
    <col min="10242" max="10242" width="3.28515625" style="8" customWidth="1"/>
    <col min="10243" max="10255" width="10.7109375" style="8" customWidth="1"/>
    <col min="10256" max="10256" width="7.28515625" style="8" customWidth="1"/>
    <col min="10257" max="10495" width="9.140625" style="8"/>
    <col min="10496" max="10496" width="11.28515625" style="8" customWidth="1"/>
    <col min="10497" max="10497" width="67.7109375" style="8" customWidth="1"/>
    <col min="10498" max="10498" width="3.28515625" style="8" customWidth="1"/>
    <col min="10499" max="10511" width="10.7109375" style="8" customWidth="1"/>
    <col min="10512" max="10512" width="7.28515625" style="8" customWidth="1"/>
    <col min="10513" max="10751" width="9.140625" style="8"/>
    <col min="10752" max="10752" width="11.28515625" style="8" customWidth="1"/>
    <col min="10753" max="10753" width="67.7109375" style="8" customWidth="1"/>
    <col min="10754" max="10754" width="3.28515625" style="8" customWidth="1"/>
    <col min="10755" max="10767" width="10.7109375" style="8" customWidth="1"/>
    <col min="10768" max="10768" width="7.28515625" style="8" customWidth="1"/>
    <col min="10769" max="11007" width="9.140625" style="8"/>
    <col min="11008" max="11008" width="11.28515625" style="8" customWidth="1"/>
    <col min="11009" max="11009" width="67.7109375" style="8" customWidth="1"/>
    <col min="11010" max="11010" width="3.28515625" style="8" customWidth="1"/>
    <col min="11011" max="11023" width="10.7109375" style="8" customWidth="1"/>
    <col min="11024" max="11024" width="7.28515625" style="8" customWidth="1"/>
    <col min="11025" max="11263" width="9.140625" style="8"/>
    <col min="11264" max="11264" width="11.28515625" style="8" customWidth="1"/>
    <col min="11265" max="11265" width="67.7109375" style="8" customWidth="1"/>
    <col min="11266" max="11266" width="3.28515625" style="8" customWidth="1"/>
    <col min="11267" max="11279" width="10.7109375" style="8" customWidth="1"/>
    <col min="11280" max="11280" width="7.28515625" style="8" customWidth="1"/>
    <col min="11281" max="11519" width="9.140625" style="8"/>
    <col min="11520" max="11520" width="11.28515625" style="8" customWidth="1"/>
    <col min="11521" max="11521" width="67.7109375" style="8" customWidth="1"/>
    <col min="11522" max="11522" width="3.28515625" style="8" customWidth="1"/>
    <col min="11523" max="11535" width="10.7109375" style="8" customWidth="1"/>
    <col min="11536" max="11536" width="7.28515625" style="8" customWidth="1"/>
    <col min="11537" max="11775" width="9.140625" style="8"/>
    <col min="11776" max="11776" width="11.28515625" style="8" customWidth="1"/>
    <col min="11777" max="11777" width="67.7109375" style="8" customWidth="1"/>
    <col min="11778" max="11778" width="3.28515625" style="8" customWidth="1"/>
    <col min="11779" max="11791" width="10.7109375" style="8" customWidth="1"/>
    <col min="11792" max="11792" width="7.28515625" style="8" customWidth="1"/>
    <col min="11793" max="12031" width="9.140625" style="8"/>
    <col min="12032" max="12032" width="11.28515625" style="8" customWidth="1"/>
    <col min="12033" max="12033" width="67.7109375" style="8" customWidth="1"/>
    <col min="12034" max="12034" width="3.28515625" style="8" customWidth="1"/>
    <col min="12035" max="12047" width="10.7109375" style="8" customWidth="1"/>
    <col min="12048" max="12048" width="7.28515625" style="8" customWidth="1"/>
    <col min="12049" max="12287" width="9.140625" style="8"/>
    <col min="12288" max="12288" width="11.28515625" style="8" customWidth="1"/>
    <col min="12289" max="12289" width="67.7109375" style="8" customWidth="1"/>
    <col min="12290" max="12290" width="3.28515625" style="8" customWidth="1"/>
    <col min="12291" max="12303" width="10.7109375" style="8" customWidth="1"/>
    <col min="12304" max="12304" width="7.28515625" style="8" customWidth="1"/>
    <col min="12305" max="12543" width="9.140625" style="8"/>
    <col min="12544" max="12544" width="11.28515625" style="8" customWidth="1"/>
    <col min="12545" max="12545" width="67.7109375" style="8" customWidth="1"/>
    <col min="12546" max="12546" width="3.28515625" style="8" customWidth="1"/>
    <col min="12547" max="12559" width="10.7109375" style="8" customWidth="1"/>
    <col min="12560" max="12560" width="7.28515625" style="8" customWidth="1"/>
    <col min="12561" max="12799" width="9.140625" style="8"/>
    <col min="12800" max="12800" width="11.28515625" style="8" customWidth="1"/>
    <col min="12801" max="12801" width="67.7109375" style="8" customWidth="1"/>
    <col min="12802" max="12802" width="3.28515625" style="8" customWidth="1"/>
    <col min="12803" max="12815" width="10.7109375" style="8" customWidth="1"/>
    <col min="12816" max="12816" width="7.28515625" style="8" customWidth="1"/>
    <col min="12817" max="13055" width="9.140625" style="8"/>
    <col min="13056" max="13056" width="11.28515625" style="8" customWidth="1"/>
    <col min="13057" max="13057" width="67.7109375" style="8" customWidth="1"/>
    <col min="13058" max="13058" width="3.28515625" style="8" customWidth="1"/>
    <col min="13059" max="13071" width="10.7109375" style="8" customWidth="1"/>
    <col min="13072" max="13072" width="7.28515625" style="8" customWidth="1"/>
    <col min="13073" max="13311" width="9.140625" style="8"/>
    <col min="13312" max="13312" width="11.28515625" style="8" customWidth="1"/>
    <col min="13313" max="13313" width="67.7109375" style="8" customWidth="1"/>
    <col min="13314" max="13314" width="3.28515625" style="8" customWidth="1"/>
    <col min="13315" max="13327" width="10.7109375" style="8" customWidth="1"/>
    <col min="13328" max="13328" width="7.28515625" style="8" customWidth="1"/>
    <col min="13329" max="13567" width="9.140625" style="8"/>
    <col min="13568" max="13568" width="11.28515625" style="8" customWidth="1"/>
    <col min="13569" max="13569" width="67.7109375" style="8" customWidth="1"/>
    <col min="13570" max="13570" width="3.28515625" style="8" customWidth="1"/>
    <col min="13571" max="13583" width="10.7109375" style="8" customWidth="1"/>
    <col min="13584" max="13584" width="7.28515625" style="8" customWidth="1"/>
    <col min="13585" max="13823" width="9.140625" style="8"/>
    <col min="13824" max="13824" width="11.28515625" style="8" customWidth="1"/>
    <col min="13825" max="13825" width="67.7109375" style="8" customWidth="1"/>
    <col min="13826" max="13826" width="3.28515625" style="8" customWidth="1"/>
    <col min="13827" max="13839" width="10.7109375" style="8" customWidth="1"/>
    <col min="13840" max="13840" width="7.28515625" style="8" customWidth="1"/>
    <col min="13841" max="14079" width="9.140625" style="8"/>
    <col min="14080" max="14080" width="11.28515625" style="8" customWidth="1"/>
    <col min="14081" max="14081" width="67.7109375" style="8" customWidth="1"/>
    <col min="14082" max="14082" width="3.28515625" style="8" customWidth="1"/>
    <col min="14083" max="14095" width="10.7109375" style="8" customWidth="1"/>
    <col min="14096" max="14096" width="7.28515625" style="8" customWidth="1"/>
    <col min="14097" max="14335" width="9.140625" style="8"/>
    <col min="14336" max="14336" width="11.28515625" style="8" customWidth="1"/>
    <col min="14337" max="14337" width="67.7109375" style="8" customWidth="1"/>
    <col min="14338" max="14338" width="3.28515625" style="8" customWidth="1"/>
    <col min="14339" max="14351" width="10.7109375" style="8" customWidth="1"/>
    <col min="14352" max="14352" width="7.28515625" style="8" customWidth="1"/>
    <col min="14353" max="14591" width="9.140625" style="8"/>
    <col min="14592" max="14592" width="11.28515625" style="8" customWidth="1"/>
    <col min="14593" max="14593" width="67.7109375" style="8" customWidth="1"/>
    <col min="14594" max="14594" width="3.28515625" style="8" customWidth="1"/>
    <col min="14595" max="14607" width="10.7109375" style="8" customWidth="1"/>
    <col min="14608" max="14608" width="7.28515625" style="8" customWidth="1"/>
    <col min="14609" max="14847" width="9.140625" style="8"/>
    <col min="14848" max="14848" width="11.28515625" style="8" customWidth="1"/>
    <col min="14849" max="14849" width="67.7109375" style="8" customWidth="1"/>
    <col min="14850" max="14850" width="3.28515625" style="8" customWidth="1"/>
    <col min="14851" max="14863" width="10.7109375" style="8" customWidth="1"/>
    <col min="14864" max="14864" width="7.28515625" style="8" customWidth="1"/>
    <col min="14865" max="15103" width="9.140625" style="8"/>
    <col min="15104" max="15104" width="11.28515625" style="8" customWidth="1"/>
    <col min="15105" max="15105" width="67.7109375" style="8" customWidth="1"/>
    <col min="15106" max="15106" width="3.28515625" style="8" customWidth="1"/>
    <col min="15107" max="15119" width="10.7109375" style="8" customWidth="1"/>
    <col min="15120" max="15120" width="7.28515625" style="8" customWidth="1"/>
    <col min="15121" max="15359" width="9.140625" style="8"/>
    <col min="15360" max="15360" width="11.28515625" style="8" customWidth="1"/>
    <col min="15361" max="15361" width="67.7109375" style="8" customWidth="1"/>
    <col min="15362" max="15362" width="3.28515625" style="8" customWidth="1"/>
    <col min="15363" max="15375" width="10.7109375" style="8" customWidth="1"/>
    <col min="15376" max="15376" width="7.28515625" style="8" customWidth="1"/>
    <col min="15377" max="15615" width="9.140625" style="8"/>
    <col min="15616" max="15616" width="11.28515625" style="8" customWidth="1"/>
    <col min="15617" max="15617" width="67.7109375" style="8" customWidth="1"/>
    <col min="15618" max="15618" width="3.28515625" style="8" customWidth="1"/>
    <col min="15619" max="15631" width="10.7109375" style="8" customWidth="1"/>
    <col min="15632" max="15632" width="7.28515625" style="8" customWidth="1"/>
    <col min="15633" max="15871" width="9.140625" style="8"/>
    <col min="15872" max="15872" width="11.28515625" style="8" customWidth="1"/>
    <col min="15873" max="15873" width="67.7109375" style="8" customWidth="1"/>
    <col min="15874" max="15874" width="3.28515625" style="8" customWidth="1"/>
    <col min="15875" max="15887" width="10.7109375" style="8" customWidth="1"/>
    <col min="15888" max="15888" width="7.28515625" style="8" customWidth="1"/>
    <col min="15889" max="16127" width="9.140625" style="8"/>
    <col min="16128" max="16128" width="11.28515625" style="8" customWidth="1"/>
    <col min="16129" max="16129" width="67.7109375" style="8" customWidth="1"/>
    <col min="16130" max="16130" width="3.28515625" style="8" customWidth="1"/>
    <col min="16131" max="16143" width="10.7109375" style="8" customWidth="1"/>
    <col min="16144" max="16144" width="7.28515625" style="8" customWidth="1"/>
    <col min="16145" max="16384" width="9.140625" style="8"/>
  </cols>
  <sheetData>
    <row r="1" spans="1:18" ht="13.5" thickBot="1" x14ac:dyDescent="0.25">
      <c r="A1" s="9" t="s">
        <v>250</v>
      </c>
      <c r="B1" s="10">
        <v>3</v>
      </c>
      <c r="C1" s="11"/>
      <c r="D1" s="12"/>
      <c r="E1" s="13">
        <v>1</v>
      </c>
      <c r="F1" s="13">
        <v>2</v>
      </c>
      <c r="G1" s="13">
        <v>3</v>
      </c>
      <c r="H1" s="13">
        <v>4</v>
      </c>
      <c r="I1" s="13">
        <v>5</v>
      </c>
      <c r="J1" s="13">
        <v>6</v>
      </c>
      <c r="K1" s="13">
        <v>7</v>
      </c>
      <c r="L1" s="13">
        <v>8</v>
      </c>
      <c r="M1" s="13">
        <v>9</v>
      </c>
      <c r="N1" s="13">
        <v>10</v>
      </c>
      <c r="O1" s="13">
        <v>11</v>
      </c>
      <c r="P1" s="13">
        <v>12</v>
      </c>
    </row>
    <row r="2" spans="1:18" ht="13.5" thickTop="1" x14ac:dyDescent="0.2">
      <c r="A2" s="14" t="str">
        <f t="shared" ref="A2:A13" si="0">CONCATENATE($B$1,"|",B2)</f>
        <v>3|1</v>
      </c>
      <c r="B2" s="15">
        <v>1</v>
      </c>
      <c r="C2" s="16" t="s">
        <v>135</v>
      </c>
      <c r="D2" s="17">
        <v>1</v>
      </c>
      <c r="E2" s="18">
        <v>50</v>
      </c>
      <c r="F2" s="18">
        <v>50</v>
      </c>
      <c r="G2" s="18"/>
      <c r="H2" s="18"/>
      <c r="I2" s="18"/>
      <c r="J2" s="19"/>
      <c r="K2" s="19"/>
      <c r="L2" s="19"/>
      <c r="M2" s="19"/>
      <c r="N2" s="19"/>
      <c r="O2" s="19"/>
      <c r="P2" s="19"/>
      <c r="R2" s="8">
        <f t="shared" ref="R2:R13" si="1">SUM(E2:P2)</f>
        <v>100</v>
      </c>
    </row>
    <row r="3" spans="1:18" x14ac:dyDescent="0.2">
      <c r="A3" s="20" t="str">
        <f t="shared" si="0"/>
        <v>3|2</v>
      </c>
      <c r="B3" s="21" t="s">
        <v>136</v>
      </c>
      <c r="C3" s="16" t="s">
        <v>137</v>
      </c>
      <c r="D3" s="17">
        <v>2</v>
      </c>
      <c r="E3" s="18">
        <v>40</v>
      </c>
      <c r="F3" s="18">
        <v>50</v>
      </c>
      <c r="G3" s="18">
        <v>10</v>
      </c>
      <c r="H3" s="18"/>
      <c r="I3" s="18"/>
      <c r="J3" s="22"/>
      <c r="K3" s="22"/>
      <c r="L3" s="22"/>
      <c r="M3" s="22"/>
      <c r="N3" s="22"/>
      <c r="O3" s="22"/>
      <c r="P3" s="22"/>
      <c r="R3" s="8">
        <f t="shared" si="1"/>
        <v>100</v>
      </c>
    </row>
    <row r="4" spans="1:18" x14ac:dyDescent="0.2">
      <c r="A4" s="20" t="str">
        <f t="shared" si="0"/>
        <v>3|3</v>
      </c>
      <c r="B4" s="21" t="s">
        <v>138</v>
      </c>
      <c r="C4" s="16" t="s">
        <v>72</v>
      </c>
      <c r="D4" s="17">
        <v>3</v>
      </c>
      <c r="E4" s="23">
        <v>60</v>
      </c>
      <c r="F4" s="23">
        <v>40</v>
      </c>
      <c r="G4" s="23"/>
      <c r="H4" s="23"/>
      <c r="I4" s="23"/>
      <c r="J4" s="22"/>
      <c r="K4" s="22"/>
      <c r="L4" s="22"/>
      <c r="M4" s="22"/>
      <c r="N4" s="22"/>
      <c r="O4" s="22"/>
      <c r="P4" s="22"/>
      <c r="R4" s="8">
        <f t="shared" si="1"/>
        <v>100</v>
      </c>
    </row>
    <row r="5" spans="1:18" x14ac:dyDescent="0.2">
      <c r="A5" s="20" t="str">
        <f t="shared" si="0"/>
        <v>3|4</v>
      </c>
      <c r="B5" s="21" t="s">
        <v>139</v>
      </c>
      <c r="C5" s="16" t="s">
        <v>140</v>
      </c>
      <c r="D5" s="17">
        <v>4</v>
      </c>
      <c r="E5" s="23">
        <v>20</v>
      </c>
      <c r="F5" s="23">
        <v>50</v>
      </c>
      <c r="G5" s="23">
        <v>30</v>
      </c>
      <c r="H5" s="23"/>
      <c r="I5" s="23"/>
      <c r="J5" s="22"/>
      <c r="K5" s="22"/>
      <c r="L5" s="22"/>
      <c r="M5" s="22"/>
      <c r="N5" s="22"/>
      <c r="O5" s="22"/>
      <c r="P5" s="22"/>
      <c r="R5" s="8">
        <f t="shared" si="1"/>
        <v>100</v>
      </c>
    </row>
    <row r="6" spans="1:18" x14ac:dyDescent="0.2">
      <c r="A6" s="20" t="str">
        <f t="shared" si="0"/>
        <v>3|5</v>
      </c>
      <c r="B6" s="21" t="s">
        <v>150</v>
      </c>
      <c r="C6" s="16" t="s">
        <v>151</v>
      </c>
      <c r="D6" s="17">
        <v>5</v>
      </c>
      <c r="E6" s="23">
        <v>10</v>
      </c>
      <c r="F6" s="23">
        <v>50</v>
      </c>
      <c r="G6" s="23">
        <v>40</v>
      </c>
      <c r="H6" s="23"/>
      <c r="I6" s="23"/>
      <c r="J6" s="22"/>
      <c r="K6" s="22"/>
      <c r="L6" s="22"/>
      <c r="M6" s="22"/>
      <c r="N6" s="22"/>
      <c r="O6" s="22"/>
      <c r="P6" s="22"/>
      <c r="R6" s="8">
        <f t="shared" si="1"/>
        <v>100</v>
      </c>
    </row>
    <row r="7" spans="1:18" x14ac:dyDescent="0.2">
      <c r="A7" s="20" t="str">
        <f t="shared" si="0"/>
        <v>3|6</v>
      </c>
      <c r="B7" s="21" t="s">
        <v>153</v>
      </c>
      <c r="C7" s="16" t="s">
        <v>82</v>
      </c>
      <c r="D7" s="17"/>
      <c r="E7" s="23"/>
      <c r="F7" s="23">
        <v>30</v>
      </c>
      <c r="G7" s="23">
        <v>70</v>
      </c>
      <c r="H7" s="23"/>
      <c r="I7" s="23"/>
      <c r="J7" s="22"/>
      <c r="K7" s="22"/>
      <c r="L7" s="22"/>
      <c r="M7" s="22"/>
      <c r="N7" s="22"/>
      <c r="O7" s="22"/>
      <c r="P7" s="22"/>
      <c r="R7" s="8">
        <f t="shared" si="1"/>
        <v>100</v>
      </c>
    </row>
    <row r="8" spans="1:18" x14ac:dyDescent="0.2">
      <c r="A8" s="20" t="str">
        <f t="shared" si="0"/>
        <v>3|7</v>
      </c>
      <c r="B8" s="21" t="s">
        <v>154</v>
      </c>
      <c r="C8" s="16" t="s">
        <v>155</v>
      </c>
      <c r="D8" s="17">
        <v>3</v>
      </c>
      <c r="E8" s="23"/>
      <c r="F8" s="23">
        <v>40</v>
      </c>
      <c r="G8" s="23">
        <v>60</v>
      </c>
      <c r="H8" s="23"/>
      <c r="I8" s="23"/>
      <c r="J8" s="22"/>
      <c r="K8" s="22"/>
      <c r="L8" s="22"/>
      <c r="M8" s="22"/>
      <c r="N8" s="22"/>
      <c r="O8" s="22"/>
      <c r="P8" s="22"/>
      <c r="R8" s="8">
        <f t="shared" si="1"/>
        <v>100</v>
      </c>
    </row>
    <row r="9" spans="1:18" x14ac:dyDescent="0.2">
      <c r="A9" s="20" t="str">
        <f t="shared" si="0"/>
        <v>3|8</v>
      </c>
      <c r="B9" s="21" t="s">
        <v>158</v>
      </c>
      <c r="C9" s="16" t="s">
        <v>248</v>
      </c>
      <c r="D9" s="17">
        <v>5</v>
      </c>
      <c r="E9" s="23">
        <v>10</v>
      </c>
      <c r="F9" s="23">
        <v>50</v>
      </c>
      <c r="G9" s="23">
        <v>40</v>
      </c>
      <c r="H9" s="23"/>
      <c r="I9" s="23"/>
      <c r="J9" s="22"/>
      <c r="K9" s="22"/>
      <c r="L9" s="22"/>
      <c r="M9" s="22"/>
      <c r="N9" s="22"/>
      <c r="O9" s="22"/>
      <c r="P9" s="22"/>
      <c r="R9" s="8">
        <f t="shared" si="1"/>
        <v>100</v>
      </c>
    </row>
    <row r="10" spans="1:18" x14ac:dyDescent="0.2">
      <c r="A10" s="20" t="str">
        <f t="shared" si="0"/>
        <v>3|9</v>
      </c>
      <c r="B10" s="21" t="s">
        <v>185</v>
      </c>
      <c r="C10" s="16" t="s">
        <v>251</v>
      </c>
      <c r="D10" s="17"/>
      <c r="E10" s="23">
        <v>20</v>
      </c>
      <c r="F10" s="23">
        <v>50</v>
      </c>
      <c r="G10" s="23">
        <v>30</v>
      </c>
      <c r="H10" s="23"/>
      <c r="I10" s="23"/>
      <c r="J10" s="22"/>
      <c r="K10" s="22"/>
      <c r="L10" s="22"/>
      <c r="M10" s="22"/>
      <c r="N10" s="22"/>
      <c r="O10" s="22"/>
      <c r="P10" s="22"/>
      <c r="R10" s="8">
        <f t="shared" si="1"/>
        <v>100</v>
      </c>
    </row>
    <row r="11" spans="1:18" x14ac:dyDescent="0.2">
      <c r="A11" s="20" t="str">
        <f t="shared" si="0"/>
        <v>3|10</v>
      </c>
      <c r="B11" s="21" t="s">
        <v>206</v>
      </c>
      <c r="C11" s="16" t="s">
        <v>252</v>
      </c>
      <c r="D11" s="17">
        <v>6</v>
      </c>
      <c r="E11" s="23"/>
      <c r="F11" s="23">
        <v>40</v>
      </c>
      <c r="G11" s="23">
        <v>60</v>
      </c>
      <c r="H11" s="23"/>
      <c r="I11" s="23"/>
      <c r="J11" s="22"/>
      <c r="K11" s="22"/>
      <c r="L11" s="22"/>
      <c r="M11" s="22"/>
      <c r="N11" s="22"/>
      <c r="O11" s="22"/>
      <c r="P11" s="22"/>
      <c r="R11" s="8">
        <f t="shared" si="1"/>
        <v>100</v>
      </c>
    </row>
    <row r="12" spans="1:18" x14ac:dyDescent="0.2">
      <c r="A12" s="20" t="str">
        <f t="shared" si="0"/>
        <v>3|11</v>
      </c>
      <c r="B12" s="21" t="s">
        <v>223</v>
      </c>
      <c r="C12" s="16" t="s">
        <v>222</v>
      </c>
      <c r="D12" s="17">
        <v>6</v>
      </c>
      <c r="E12" s="23">
        <v>20</v>
      </c>
      <c r="F12" s="23">
        <v>40</v>
      </c>
      <c r="G12" s="23">
        <v>40</v>
      </c>
      <c r="H12" s="23"/>
      <c r="I12" s="23"/>
      <c r="J12" s="22"/>
      <c r="K12" s="22"/>
      <c r="L12" s="22"/>
      <c r="M12" s="22"/>
      <c r="N12" s="22"/>
      <c r="O12" s="22"/>
      <c r="P12" s="22"/>
      <c r="R12" s="8">
        <f t="shared" si="1"/>
        <v>100</v>
      </c>
    </row>
    <row r="13" spans="1:18" x14ac:dyDescent="0.2">
      <c r="A13" s="20" t="str">
        <f t="shared" si="0"/>
        <v>3|12</v>
      </c>
      <c r="B13" s="21" t="s">
        <v>224</v>
      </c>
      <c r="C13" s="16" t="s">
        <v>225</v>
      </c>
      <c r="D13" s="17"/>
      <c r="E13" s="23">
        <v>20</v>
      </c>
      <c r="F13" s="23">
        <v>40</v>
      </c>
      <c r="G13" s="23">
        <v>40</v>
      </c>
      <c r="H13" s="23"/>
      <c r="I13" s="23"/>
      <c r="J13" s="22"/>
      <c r="K13" s="22"/>
      <c r="L13" s="22"/>
      <c r="M13" s="22"/>
      <c r="N13" s="22"/>
      <c r="O13" s="22"/>
      <c r="P13" s="22"/>
      <c r="R13" s="8">
        <f t="shared" si="1"/>
        <v>100</v>
      </c>
    </row>
    <row r="15" spans="1:18" ht="13.5" thickBot="1" x14ac:dyDescent="0.25">
      <c r="A15" s="24" t="s">
        <v>250</v>
      </c>
      <c r="B15" s="25">
        <v>4</v>
      </c>
      <c r="C15" s="26"/>
      <c r="D15" s="27"/>
      <c r="E15" s="13">
        <v>1</v>
      </c>
      <c r="F15" s="13">
        <v>2</v>
      </c>
      <c r="G15" s="13">
        <v>3</v>
      </c>
      <c r="H15" s="13">
        <v>4</v>
      </c>
      <c r="I15" s="13">
        <v>5</v>
      </c>
      <c r="J15" s="13">
        <v>6</v>
      </c>
      <c r="K15" s="13">
        <v>7</v>
      </c>
      <c r="L15" s="13">
        <v>8</v>
      </c>
      <c r="M15" s="13">
        <v>9</v>
      </c>
      <c r="N15" s="13">
        <v>10</v>
      </c>
      <c r="O15" s="13">
        <v>11</v>
      </c>
      <c r="P15" s="13">
        <v>12</v>
      </c>
    </row>
    <row r="16" spans="1:18" ht="13.5" thickTop="1" x14ac:dyDescent="0.2">
      <c r="A16" s="14" t="str">
        <f t="shared" ref="A16:A27" si="2">CONCATENATE($B$15,"|",B16)</f>
        <v>4|1</v>
      </c>
      <c r="B16" s="15">
        <v>1</v>
      </c>
      <c r="C16" s="16" t="s">
        <v>135</v>
      </c>
      <c r="D16" s="17">
        <v>1</v>
      </c>
      <c r="E16" s="18">
        <v>50</v>
      </c>
      <c r="F16" s="18">
        <v>50</v>
      </c>
      <c r="G16" s="18"/>
      <c r="H16" s="18"/>
      <c r="I16" s="18"/>
      <c r="J16" s="19"/>
      <c r="K16" s="19"/>
      <c r="L16" s="19"/>
      <c r="M16" s="19"/>
      <c r="N16" s="19"/>
      <c r="O16" s="19"/>
      <c r="P16" s="19"/>
      <c r="R16" s="8">
        <f t="shared" ref="R16:R27" si="3">SUM(E16:P16)</f>
        <v>100</v>
      </c>
    </row>
    <row r="17" spans="1:18" x14ac:dyDescent="0.2">
      <c r="A17" s="20" t="str">
        <f t="shared" si="2"/>
        <v>4|2</v>
      </c>
      <c r="B17" s="21" t="s">
        <v>136</v>
      </c>
      <c r="C17" s="16" t="s">
        <v>137</v>
      </c>
      <c r="D17" s="17">
        <v>2</v>
      </c>
      <c r="E17" s="18">
        <v>30</v>
      </c>
      <c r="F17" s="18">
        <v>40</v>
      </c>
      <c r="G17" s="18">
        <v>20</v>
      </c>
      <c r="H17" s="18">
        <v>10</v>
      </c>
      <c r="I17" s="18"/>
      <c r="J17" s="22"/>
      <c r="K17" s="22"/>
      <c r="L17" s="22"/>
      <c r="M17" s="22"/>
      <c r="N17" s="22"/>
      <c r="O17" s="22"/>
      <c r="P17" s="22"/>
      <c r="R17" s="8">
        <f t="shared" si="3"/>
        <v>100</v>
      </c>
    </row>
    <row r="18" spans="1:18" x14ac:dyDescent="0.2">
      <c r="A18" s="20" t="str">
        <f t="shared" si="2"/>
        <v>4|3</v>
      </c>
      <c r="B18" s="21" t="s">
        <v>138</v>
      </c>
      <c r="C18" s="16" t="s">
        <v>72</v>
      </c>
      <c r="D18" s="17">
        <v>3</v>
      </c>
      <c r="E18" s="23">
        <v>50</v>
      </c>
      <c r="F18" s="23">
        <v>40</v>
      </c>
      <c r="G18" s="23">
        <v>10</v>
      </c>
      <c r="H18" s="23"/>
      <c r="I18" s="23"/>
      <c r="J18" s="22"/>
      <c r="K18" s="22"/>
      <c r="L18" s="22"/>
      <c r="M18" s="22"/>
      <c r="N18" s="22"/>
      <c r="O18" s="22"/>
      <c r="P18" s="22"/>
      <c r="R18" s="8">
        <f t="shared" si="3"/>
        <v>100</v>
      </c>
    </row>
    <row r="19" spans="1:18" x14ac:dyDescent="0.2">
      <c r="A19" s="20" t="str">
        <f t="shared" si="2"/>
        <v>4|4</v>
      </c>
      <c r="B19" s="21" t="s">
        <v>139</v>
      </c>
      <c r="C19" s="16" t="s">
        <v>140</v>
      </c>
      <c r="D19" s="17">
        <v>4</v>
      </c>
      <c r="E19" s="23">
        <v>20</v>
      </c>
      <c r="F19" s="23">
        <v>40</v>
      </c>
      <c r="G19" s="23">
        <v>20</v>
      </c>
      <c r="H19" s="23">
        <v>20</v>
      </c>
      <c r="I19" s="23"/>
      <c r="J19" s="22"/>
      <c r="K19" s="22"/>
      <c r="L19" s="22"/>
      <c r="M19" s="22"/>
      <c r="N19" s="22"/>
      <c r="O19" s="22"/>
      <c r="P19" s="22"/>
      <c r="R19" s="8">
        <f t="shared" si="3"/>
        <v>100</v>
      </c>
    </row>
    <row r="20" spans="1:18" x14ac:dyDescent="0.2">
      <c r="A20" s="20" t="str">
        <f t="shared" si="2"/>
        <v>4|5</v>
      </c>
      <c r="B20" s="21" t="s">
        <v>150</v>
      </c>
      <c r="C20" s="16" t="s">
        <v>151</v>
      </c>
      <c r="D20" s="17">
        <v>5</v>
      </c>
      <c r="E20" s="23">
        <v>10</v>
      </c>
      <c r="F20" s="23">
        <v>30</v>
      </c>
      <c r="G20" s="23">
        <v>40</v>
      </c>
      <c r="H20" s="23">
        <v>20</v>
      </c>
      <c r="I20" s="23"/>
      <c r="J20" s="22"/>
      <c r="K20" s="22"/>
      <c r="L20" s="22"/>
      <c r="M20" s="22"/>
      <c r="N20" s="22"/>
      <c r="O20" s="22"/>
      <c r="P20" s="22"/>
      <c r="R20" s="8">
        <f t="shared" si="3"/>
        <v>100</v>
      </c>
    </row>
    <row r="21" spans="1:18" x14ac:dyDescent="0.2">
      <c r="A21" s="20" t="str">
        <f t="shared" si="2"/>
        <v>4|6</v>
      </c>
      <c r="B21" s="21" t="s">
        <v>153</v>
      </c>
      <c r="C21" s="16" t="s">
        <v>82</v>
      </c>
      <c r="D21" s="17"/>
      <c r="E21" s="23"/>
      <c r="F21" s="23">
        <v>10</v>
      </c>
      <c r="G21" s="23">
        <v>70</v>
      </c>
      <c r="H21" s="23">
        <v>20</v>
      </c>
      <c r="I21" s="23"/>
      <c r="J21" s="22"/>
      <c r="K21" s="22"/>
      <c r="L21" s="22"/>
      <c r="M21" s="22"/>
      <c r="N21" s="22"/>
      <c r="O21" s="22"/>
      <c r="P21" s="22"/>
      <c r="R21" s="8">
        <f t="shared" si="3"/>
        <v>100</v>
      </c>
    </row>
    <row r="22" spans="1:18" x14ac:dyDescent="0.2">
      <c r="A22" s="20" t="str">
        <f t="shared" si="2"/>
        <v>4|7</v>
      </c>
      <c r="B22" s="21" t="s">
        <v>154</v>
      </c>
      <c r="C22" s="16" t="s">
        <v>155</v>
      </c>
      <c r="D22" s="17"/>
      <c r="E22" s="23"/>
      <c r="F22" s="23">
        <v>30</v>
      </c>
      <c r="G22" s="23">
        <v>30</v>
      </c>
      <c r="H22" s="23">
        <v>40</v>
      </c>
      <c r="I22" s="23"/>
      <c r="J22" s="22"/>
      <c r="K22" s="22"/>
      <c r="L22" s="22"/>
      <c r="M22" s="22"/>
      <c r="N22" s="22"/>
      <c r="O22" s="22"/>
      <c r="P22" s="22"/>
      <c r="R22" s="8">
        <f t="shared" si="3"/>
        <v>100</v>
      </c>
    </row>
    <row r="23" spans="1:18" x14ac:dyDescent="0.2">
      <c r="A23" s="20" t="str">
        <f t="shared" si="2"/>
        <v>4|8</v>
      </c>
      <c r="B23" s="21" t="s">
        <v>158</v>
      </c>
      <c r="C23" s="16" t="s">
        <v>248</v>
      </c>
      <c r="D23" s="17">
        <v>3</v>
      </c>
      <c r="E23" s="23">
        <v>10</v>
      </c>
      <c r="F23" s="23">
        <v>30</v>
      </c>
      <c r="G23" s="23">
        <v>30</v>
      </c>
      <c r="H23" s="23">
        <v>30</v>
      </c>
      <c r="I23" s="23"/>
      <c r="J23" s="22"/>
      <c r="K23" s="22"/>
      <c r="L23" s="22"/>
      <c r="M23" s="22"/>
      <c r="N23" s="22"/>
      <c r="O23" s="22"/>
      <c r="P23" s="22"/>
      <c r="R23" s="8">
        <f t="shared" si="3"/>
        <v>100</v>
      </c>
    </row>
    <row r="24" spans="1:18" x14ac:dyDescent="0.2">
      <c r="A24" s="20" t="str">
        <f t="shared" si="2"/>
        <v>4|9</v>
      </c>
      <c r="B24" s="21" t="s">
        <v>185</v>
      </c>
      <c r="C24" s="16" t="s">
        <v>251</v>
      </c>
      <c r="D24" s="17">
        <v>5</v>
      </c>
      <c r="E24" s="23">
        <v>20</v>
      </c>
      <c r="F24" s="23">
        <v>30</v>
      </c>
      <c r="G24" s="23">
        <v>30</v>
      </c>
      <c r="H24" s="23">
        <v>20</v>
      </c>
      <c r="I24" s="23"/>
      <c r="J24" s="22"/>
      <c r="K24" s="22"/>
      <c r="L24" s="22"/>
      <c r="M24" s="22"/>
      <c r="N24" s="22"/>
      <c r="O24" s="22"/>
      <c r="P24" s="22"/>
      <c r="R24" s="8">
        <f t="shared" si="3"/>
        <v>100</v>
      </c>
    </row>
    <row r="25" spans="1:18" x14ac:dyDescent="0.2">
      <c r="A25" s="20" t="str">
        <f t="shared" si="2"/>
        <v>4|10</v>
      </c>
      <c r="B25" s="21" t="s">
        <v>206</v>
      </c>
      <c r="C25" s="16" t="s">
        <v>252</v>
      </c>
      <c r="D25" s="17">
        <v>6</v>
      </c>
      <c r="E25" s="23"/>
      <c r="F25" s="23">
        <v>30</v>
      </c>
      <c r="G25" s="23">
        <v>40</v>
      </c>
      <c r="H25" s="23">
        <v>30</v>
      </c>
      <c r="I25" s="23"/>
      <c r="J25" s="22"/>
      <c r="K25" s="22"/>
      <c r="L25" s="22"/>
      <c r="M25" s="22"/>
      <c r="N25" s="22"/>
      <c r="O25" s="22"/>
      <c r="P25" s="22"/>
      <c r="R25" s="8">
        <f t="shared" si="3"/>
        <v>100</v>
      </c>
    </row>
    <row r="26" spans="1:18" x14ac:dyDescent="0.2">
      <c r="A26" s="20" t="str">
        <f t="shared" si="2"/>
        <v>4|11</v>
      </c>
      <c r="B26" s="21" t="s">
        <v>223</v>
      </c>
      <c r="C26" s="16" t="s">
        <v>222</v>
      </c>
      <c r="D26" s="17">
        <v>6</v>
      </c>
      <c r="E26" s="23">
        <v>10</v>
      </c>
      <c r="F26" s="23">
        <v>30</v>
      </c>
      <c r="G26" s="23">
        <v>30</v>
      </c>
      <c r="H26" s="23">
        <v>30</v>
      </c>
      <c r="I26" s="23"/>
      <c r="J26" s="22"/>
      <c r="K26" s="22"/>
      <c r="L26" s="22"/>
      <c r="M26" s="22"/>
      <c r="N26" s="22"/>
      <c r="O26" s="22"/>
      <c r="P26" s="22"/>
      <c r="R26" s="8">
        <f t="shared" si="3"/>
        <v>100</v>
      </c>
    </row>
    <row r="27" spans="1:18" x14ac:dyDescent="0.2">
      <c r="A27" s="20" t="str">
        <f t="shared" si="2"/>
        <v>4|12</v>
      </c>
      <c r="B27" s="21" t="s">
        <v>224</v>
      </c>
      <c r="C27" s="16" t="s">
        <v>225</v>
      </c>
      <c r="D27" s="17"/>
      <c r="E27" s="23">
        <v>20</v>
      </c>
      <c r="F27" s="23">
        <v>20</v>
      </c>
      <c r="G27" s="23">
        <v>40</v>
      </c>
      <c r="H27" s="23">
        <v>20</v>
      </c>
      <c r="I27" s="23"/>
      <c r="J27" s="22"/>
      <c r="K27" s="22"/>
      <c r="L27" s="22"/>
      <c r="M27" s="22"/>
      <c r="N27" s="22"/>
      <c r="O27" s="22"/>
      <c r="P27" s="22"/>
      <c r="R27" s="8">
        <f t="shared" si="3"/>
        <v>100</v>
      </c>
    </row>
    <row r="29" spans="1:18" ht="13.5" thickBot="1" x14ac:dyDescent="0.25">
      <c r="A29" s="24" t="s">
        <v>250</v>
      </c>
      <c r="B29" s="25">
        <v>5</v>
      </c>
      <c r="C29" s="26"/>
      <c r="D29" s="27"/>
      <c r="E29" s="13">
        <v>1</v>
      </c>
      <c r="F29" s="13">
        <v>2</v>
      </c>
      <c r="G29" s="13">
        <v>3</v>
      </c>
      <c r="H29" s="13">
        <v>4</v>
      </c>
      <c r="I29" s="13">
        <v>5</v>
      </c>
      <c r="J29" s="13">
        <v>6</v>
      </c>
      <c r="K29" s="13">
        <v>7</v>
      </c>
      <c r="L29" s="13">
        <v>8</v>
      </c>
      <c r="M29" s="13">
        <v>9</v>
      </c>
      <c r="N29" s="13">
        <v>10</v>
      </c>
      <c r="O29" s="13">
        <v>11</v>
      </c>
      <c r="P29" s="13">
        <v>12</v>
      </c>
    </row>
    <row r="30" spans="1:18" ht="13.5" thickTop="1" x14ac:dyDescent="0.2">
      <c r="A30" s="28" t="str">
        <f t="shared" ref="A30:A41" si="4">CONCATENATE($B$29,"|",B30)</f>
        <v>5|1</v>
      </c>
      <c r="B30" s="15">
        <v>1</v>
      </c>
      <c r="C30" s="16" t="s">
        <v>135</v>
      </c>
      <c r="D30" s="17">
        <v>1</v>
      </c>
      <c r="E30" s="18">
        <v>40</v>
      </c>
      <c r="F30" s="18">
        <v>40</v>
      </c>
      <c r="G30" s="18">
        <v>20</v>
      </c>
      <c r="H30" s="18"/>
      <c r="I30" s="18"/>
      <c r="J30" s="19"/>
      <c r="K30" s="19"/>
      <c r="L30" s="19"/>
      <c r="M30" s="19"/>
      <c r="N30" s="19"/>
      <c r="O30" s="19"/>
      <c r="P30" s="19"/>
      <c r="R30" s="8">
        <f t="shared" ref="R30:R41" si="5">SUM(E30:P30)</f>
        <v>100</v>
      </c>
    </row>
    <row r="31" spans="1:18" x14ac:dyDescent="0.2">
      <c r="A31" s="20" t="str">
        <f t="shared" si="4"/>
        <v>5|2</v>
      </c>
      <c r="B31" s="21" t="s">
        <v>136</v>
      </c>
      <c r="C31" s="16" t="s">
        <v>137</v>
      </c>
      <c r="D31" s="17">
        <v>2</v>
      </c>
      <c r="E31" s="18">
        <v>20</v>
      </c>
      <c r="F31" s="18">
        <v>30</v>
      </c>
      <c r="G31" s="18">
        <v>30</v>
      </c>
      <c r="H31" s="18">
        <v>10</v>
      </c>
      <c r="I31" s="18">
        <v>10</v>
      </c>
      <c r="J31" s="22"/>
      <c r="K31" s="22"/>
      <c r="L31" s="22"/>
      <c r="M31" s="22"/>
      <c r="N31" s="22"/>
      <c r="O31" s="22"/>
      <c r="P31" s="22"/>
      <c r="R31" s="8">
        <f t="shared" si="5"/>
        <v>100</v>
      </c>
    </row>
    <row r="32" spans="1:18" x14ac:dyDescent="0.2">
      <c r="A32" s="20" t="str">
        <f t="shared" si="4"/>
        <v>5|3</v>
      </c>
      <c r="B32" s="21" t="s">
        <v>138</v>
      </c>
      <c r="C32" s="16" t="s">
        <v>72</v>
      </c>
      <c r="D32" s="17">
        <v>3</v>
      </c>
      <c r="E32" s="23">
        <v>40</v>
      </c>
      <c r="F32" s="23">
        <v>40</v>
      </c>
      <c r="G32" s="23">
        <v>20</v>
      </c>
      <c r="H32" s="23"/>
      <c r="I32" s="23"/>
      <c r="J32" s="22"/>
      <c r="K32" s="22"/>
      <c r="L32" s="22"/>
      <c r="M32" s="22"/>
      <c r="N32" s="22"/>
      <c r="O32" s="22"/>
      <c r="P32" s="22"/>
      <c r="R32" s="8">
        <f t="shared" si="5"/>
        <v>100</v>
      </c>
    </row>
    <row r="33" spans="1:18" x14ac:dyDescent="0.2">
      <c r="A33" s="20" t="str">
        <f t="shared" si="4"/>
        <v>5|4</v>
      </c>
      <c r="B33" s="21" t="s">
        <v>139</v>
      </c>
      <c r="C33" s="16" t="s">
        <v>140</v>
      </c>
      <c r="D33" s="17">
        <v>4</v>
      </c>
      <c r="E33" s="23">
        <v>20</v>
      </c>
      <c r="F33" s="23">
        <v>20</v>
      </c>
      <c r="G33" s="23">
        <v>20</v>
      </c>
      <c r="H33" s="23">
        <v>20</v>
      </c>
      <c r="I33" s="23">
        <v>20</v>
      </c>
      <c r="J33" s="22"/>
      <c r="K33" s="22"/>
      <c r="L33" s="22"/>
      <c r="M33" s="22"/>
      <c r="N33" s="22"/>
      <c r="O33" s="22"/>
      <c r="P33" s="22"/>
      <c r="R33" s="8">
        <f t="shared" si="5"/>
        <v>100</v>
      </c>
    </row>
    <row r="34" spans="1:18" x14ac:dyDescent="0.2">
      <c r="A34" s="20" t="str">
        <f t="shared" si="4"/>
        <v>5|5</v>
      </c>
      <c r="B34" s="21" t="s">
        <v>150</v>
      </c>
      <c r="C34" s="16" t="s">
        <v>151</v>
      </c>
      <c r="D34" s="17">
        <v>5</v>
      </c>
      <c r="E34" s="23">
        <v>5</v>
      </c>
      <c r="F34" s="23">
        <v>15</v>
      </c>
      <c r="G34" s="23">
        <v>20</v>
      </c>
      <c r="H34" s="23">
        <v>30</v>
      </c>
      <c r="I34" s="23">
        <v>30</v>
      </c>
      <c r="J34" s="22"/>
      <c r="K34" s="22"/>
      <c r="L34" s="22"/>
      <c r="M34" s="22"/>
      <c r="N34" s="22"/>
      <c r="O34" s="22"/>
      <c r="P34" s="22"/>
      <c r="R34" s="8">
        <f t="shared" si="5"/>
        <v>100</v>
      </c>
    </row>
    <row r="35" spans="1:18" x14ac:dyDescent="0.2">
      <c r="A35" s="20" t="str">
        <f t="shared" si="4"/>
        <v>5|6</v>
      </c>
      <c r="B35" s="21" t="s">
        <v>153</v>
      </c>
      <c r="C35" s="16" t="s">
        <v>82</v>
      </c>
      <c r="D35" s="17"/>
      <c r="E35" s="23"/>
      <c r="F35" s="23"/>
      <c r="G35" s="23">
        <v>60</v>
      </c>
      <c r="H35" s="23">
        <v>40</v>
      </c>
      <c r="I35" s="23"/>
      <c r="J35" s="22"/>
      <c r="K35" s="22"/>
      <c r="L35" s="22"/>
      <c r="M35" s="22"/>
      <c r="N35" s="22"/>
      <c r="O35" s="22"/>
      <c r="P35" s="22"/>
      <c r="R35" s="8">
        <f t="shared" si="5"/>
        <v>100</v>
      </c>
    </row>
    <row r="36" spans="1:18" x14ac:dyDescent="0.2">
      <c r="A36" s="20" t="str">
        <f t="shared" si="4"/>
        <v>5|7</v>
      </c>
      <c r="B36" s="21" t="s">
        <v>154</v>
      </c>
      <c r="C36" s="16" t="s">
        <v>155</v>
      </c>
      <c r="D36" s="17">
        <v>3</v>
      </c>
      <c r="E36" s="23"/>
      <c r="F36" s="23">
        <v>10</v>
      </c>
      <c r="G36" s="23">
        <v>30</v>
      </c>
      <c r="H36" s="23">
        <v>30</v>
      </c>
      <c r="I36" s="23">
        <v>30</v>
      </c>
      <c r="J36" s="22"/>
      <c r="K36" s="22"/>
      <c r="L36" s="22"/>
      <c r="M36" s="22"/>
      <c r="N36" s="22"/>
      <c r="O36" s="22"/>
      <c r="P36" s="22"/>
      <c r="R36" s="8">
        <f t="shared" si="5"/>
        <v>100</v>
      </c>
    </row>
    <row r="37" spans="1:18" x14ac:dyDescent="0.2">
      <c r="A37" s="20" t="str">
        <f t="shared" si="4"/>
        <v>5|8</v>
      </c>
      <c r="B37" s="21" t="s">
        <v>158</v>
      </c>
      <c r="C37" s="16" t="s">
        <v>248</v>
      </c>
      <c r="D37" s="17">
        <v>5</v>
      </c>
      <c r="E37" s="23">
        <v>10</v>
      </c>
      <c r="F37" s="23">
        <v>20</v>
      </c>
      <c r="G37" s="23">
        <v>30</v>
      </c>
      <c r="H37" s="23">
        <v>20</v>
      </c>
      <c r="I37" s="23">
        <v>20</v>
      </c>
      <c r="J37" s="22"/>
      <c r="K37" s="22"/>
      <c r="L37" s="22"/>
      <c r="M37" s="22"/>
      <c r="N37" s="22"/>
      <c r="O37" s="22"/>
      <c r="P37" s="22"/>
      <c r="R37" s="8">
        <f t="shared" si="5"/>
        <v>100</v>
      </c>
    </row>
    <row r="38" spans="1:18" x14ac:dyDescent="0.2">
      <c r="A38" s="20" t="str">
        <f t="shared" si="4"/>
        <v>5|9</v>
      </c>
      <c r="B38" s="21" t="s">
        <v>185</v>
      </c>
      <c r="C38" s="16" t="s">
        <v>251</v>
      </c>
      <c r="D38" s="17">
        <v>6</v>
      </c>
      <c r="E38" s="23">
        <v>20</v>
      </c>
      <c r="F38" s="23">
        <v>20</v>
      </c>
      <c r="G38" s="23">
        <v>30</v>
      </c>
      <c r="H38" s="23">
        <v>20</v>
      </c>
      <c r="I38" s="23">
        <v>10</v>
      </c>
      <c r="J38" s="22"/>
      <c r="K38" s="22"/>
      <c r="L38" s="22"/>
      <c r="M38" s="22"/>
      <c r="N38" s="22"/>
      <c r="O38" s="22"/>
      <c r="P38" s="22"/>
      <c r="R38" s="8">
        <f t="shared" si="5"/>
        <v>100</v>
      </c>
    </row>
    <row r="39" spans="1:18" x14ac:dyDescent="0.2">
      <c r="A39" s="20" t="str">
        <f t="shared" si="4"/>
        <v>5|10</v>
      </c>
      <c r="B39" s="21" t="s">
        <v>206</v>
      </c>
      <c r="C39" s="16" t="s">
        <v>252</v>
      </c>
      <c r="D39" s="17">
        <v>6</v>
      </c>
      <c r="E39" s="23"/>
      <c r="F39" s="23">
        <v>10</v>
      </c>
      <c r="G39" s="23">
        <v>30</v>
      </c>
      <c r="H39" s="23">
        <v>30</v>
      </c>
      <c r="I39" s="23">
        <v>30</v>
      </c>
      <c r="J39" s="22"/>
      <c r="K39" s="22"/>
      <c r="L39" s="22"/>
      <c r="M39" s="22"/>
      <c r="N39" s="22"/>
      <c r="O39" s="22"/>
      <c r="P39" s="22"/>
      <c r="R39" s="8">
        <f t="shared" si="5"/>
        <v>100</v>
      </c>
    </row>
    <row r="40" spans="1:18" x14ac:dyDescent="0.2">
      <c r="A40" s="20" t="str">
        <f t="shared" si="4"/>
        <v>5|11</v>
      </c>
      <c r="B40" s="21" t="s">
        <v>223</v>
      </c>
      <c r="C40" s="16" t="s">
        <v>222</v>
      </c>
      <c r="D40" s="17"/>
      <c r="E40" s="23">
        <v>10</v>
      </c>
      <c r="F40" s="23">
        <v>20</v>
      </c>
      <c r="G40" s="23">
        <v>20</v>
      </c>
      <c r="H40" s="23">
        <v>30</v>
      </c>
      <c r="I40" s="23">
        <v>20</v>
      </c>
      <c r="J40" s="22"/>
      <c r="K40" s="22"/>
      <c r="L40" s="22"/>
      <c r="M40" s="22"/>
      <c r="N40" s="22"/>
      <c r="O40" s="22"/>
      <c r="P40" s="22"/>
      <c r="R40" s="8">
        <f t="shared" si="5"/>
        <v>100</v>
      </c>
    </row>
    <row r="41" spans="1:18" x14ac:dyDescent="0.2">
      <c r="A41" s="20" t="str">
        <f t="shared" si="4"/>
        <v>5|12</v>
      </c>
      <c r="B41" s="21" t="s">
        <v>224</v>
      </c>
      <c r="C41" s="16" t="s">
        <v>225</v>
      </c>
      <c r="D41" s="17"/>
      <c r="E41" s="23">
        <v>20</v>
      </c>
      <c r="F41" s="23">
        <v>20</v>
      </c>
      <c r="G41" s="23">
        <v>20</v>
      </c>
      <c r="H41" s="23">
        <v>20</v>
      </c>
      <c r="I41" s="23">
        <v>20</v>
      </c>
      <c r="J41" s="22"/>
      <c r="K41" s="22"/>
      <c r="L41" s="22"/>
      <c r="M41" s="22"/>
      <c r="N41" s="22"/>
      <c r="O41" s="22"/>
      <c r="P41" s="22"/>
      <c r="R41" s="8">
        <f t="shared" si="5"/>
        <v>100</v>
      </c>
    </row>
    <row r="43" spans="1:18" ht="13.5" thickBot="1" x14ac:dyDescent="0.25">
      <c r="A43" s="24" t="s">
        <v>250</v>
      </c>
      <c r="B43" s="25">
        <v>6</v>
      </c>
      <c r="C43" s="26"/>
      <c r="D43" s="27"/>
      <c r="E43" s="13">
        <v>1</v>
      </c>
      <c r="F43" s="13">
        <v>2</v>
      </c>
      <c r="G43" s="13">
        <v>3</v>
      </c>
      <c r="H43" s="13">
        <v>4</v>
      </c>
      <c r="I43" s="13">
        <v>5</v>
      </c>
      <c r="J43" s="13">
        <v>6</v>
      </c>
      <c r="K43" s="13">
        <v>7</v>
      </c>
      <c r="L43" s="13">
        <v>8</v>
      </c>
      <c r="M43" s="13">
        <v>9</v>
      </c>
      <c r="N43" s="13">
        <v>10</v>
      </c>
      <c r="O43" s="13">
        <v>11</v>
      </c>
      <c r="P43" s="13">
        <v>12</v>
      </c>
    </row>
    <row r="44" spans="1:18" ht="13.5" thickTop="1" x14ac:dyDescent="0.2">
      <c r="A44" s="28" t="str">
        <f t="shared" ref="A44:A55" si="6">CONCATENATE($B$43,"|",B44)</f>
        <v>6|1</v>
      </c>
      <c r="B44" s="15">
        <v>1</v>
      </c>
      <c r="C44" s="16" t="s">
        <v>135</v>
      </c>
      <c r="D44" s="17">
        <v>1</v>
      </c>
      <c r="E44" s="18">
        <v>40</v>
      </c>
      <c r="F44" s="18">
        <v>30</v>
      </c>
      <c r="G44" s="18">
        <v>30</v>
      </c>
      <c r="H44" s="18"/>
      <c r="I44" s="18"/>
      <c r="J44" s="19"/>
      <c r="K44" s="19"/>
      <c r="L44" s="19"/>
      <c r="M44" s="19"/>
      <c r="N44" s="19"/>
      <c r="O44" s="19"/>
      <c r="P44" s="19"/>
      <c r="R44" s="8">
        <f t="shared" ref="R44:R55" si="7">SUM(E44:P44)</f>
        <v>100</v>
      </c>
    </row>
    <row r="45" spans="1:18" x14ac:dyDescent="0.2">
      <c r="A45" s="20" t="str">
        <f t="shared" si="6"/>
        <v>6|2</v>
      </c>
      <c r="B45" s="21" t="s">
        <v>136</v>
      </c>
      <c r="C45" s="16" t="s">
        <v>137</v>
      </c>
      <c r="D45" s="17">
        <v>2</v>
      </c>
      <c r="E45" s="18">
        <v>20</v>
      </c>
      <c r="F45" s="18">
        <v>30</v>
      </c>
      <c r="G45" s="18">
        <v>20</v>
      </c>
      <c r="H45" s="18">
        <v>10</v>
      </c>
      <c r="I45" s="18">
        <v>10</v>
      </c>
      <c r="J45" s="22">
        <v>10</v>
      </c>
      <c r="K45" s="22"/>
      <c r="L45" s="22"/>
      <c r="M45" s="22"/>
      <c r="N45" s="22"/>
      <c r="O45" s="22"/>
      <c r="P45" s="22"/>
      <c r="R45" s="8">
        <f t="shared" si="7"/>
        <v>100</v>
      </c>
    </row>
    <row r="46" spans="1:18" x14ac:dyDescent="0.2">
      <c r="A46" s="20" t="str">
        <f t="shared" si="6"/>
        <v>6|3</v>
      </c>
      <c r="B46" s="21" t="s">
        <v>138</v>
      </c>
      <c r="C46" s="16" t="s">
        <v>72</v>
      </c>
      <c r="D46" s="17">
        <v>3</v>
      </c>
      <c r="E46" s="23">
        <v>20</v>
      </c>
      <c r="F46" s="23">
        <v>40</v>
      </c>
      <c r="G46" s="23">
        <v>40</v>
      </c>
      <c r="H46" s="23"/>
      <c r="I46" s="23"/>
      <c r="J46" s="22"/>
      <c r="K46" s="22"/>
      <c r="L46" s="22"/>
      <c r="M46" s="22"/>
      <c r="N46" s="22"/>
      <c r="O46" s="22"/>
      <c r="P46" s="22"/>
      <c r="R46" s="8">
        <f t="shared" si="7"/>
        <v>100</v>
      </c>
    </row>
    <row r="47" spans="1:18" x14ac:dyDescent="0.2">
      <c r="A47" s="20" t="str">
        <f t="shared" si="6"/>
        <v>6|4</v>
      </c>
      <c r="B47" s="21" t="s">
        <v>139</v>
      </c>
      <c r="C47" s="16" t="s">
        <v>140</v>
      </c>
      <c r="D47" s="17"/>
      <c r="E47" s="23">
        <v>10</v>
      </c>
      <c r="F47" s="23">
        <v>20</v>
      </c>
      <c r="G47" s="23">
        <v>20</v>
      </c>
      <c r="H47" s="23">
        <v>20</v>
      </c>
      <c r="I47" s="23">
        <v>20</v>
      </c>
      <c r="J47" s="22">
        <v>10</v>
      </c>
      <c r="K47" s="22"/>
      <c r="L47" s="22"/>
      <c r="M47" s="22"/>
      <c r="N47" s="22"/>
      <c r="O47" s="22"/>
      <c r="P47" s="22"/>
      <c r="R47" s="8">
        <f t="shared" si="7"/>
        <v>100</v>
      </c>
    </row>
    <row r="48" spans="1:18" x14ac:dyDescent="0.2">
      <c r="A48" s="20" t="str">
        <f t="shared" si="6"/>
        <v>6|5</v>
      </c>
      <c r="B48" s="21" t="s">
        <v>150</v>
      </c>
      <c r="C48" s="16" t="s">
        <v>151</v>
      </c>
      <c r="D48" s="17">
        <v>4</v>
      </c>
      <c r="E48" s="23">
        <v>5</v>
      </c>
      <c r="F48" s="23">
        <v>10</v>
      </c>
      <c r="G48" s="23">
        <v>20</v>
      </c>
      <c r="H48" s="23">
        <v>30</v>
      </c>
      <c r="I48" s="23">
        <v>25</v>
      </c>
      <c r="J48" s="22">
        <v>10</v>
      </c>
      <c r="K48" s="22"/>
      <c r="L48" s="22"/>
      <c r="M48" s="22"/>
      <c r="N48" s="22"/>
      <c r="O48" s="22"/>
      <c r="P48" s="22"/>
      <c r="R48" s="8">
        <f t="shared" si="7"/>
        <v>100</v>
      </c>
    </row>
    <row r="49" spans="1:18" x14ac:dyDescent="0.2">
      <c r="A49" s="20" t="str">
        <f t="shared" si="6"/>
        <v>6|6</v>
      </c>
      <c r="B49" s="21" t="s">
        <v>153</v>
      </c>
      <c r="C49" s="16" t="s">
        <v>82</v>
      </c>
      <c r="D49" s="17">
        <v>5</v>
      </c>
      <c r="E49" s="23"/>
      <c r="F49" s="23"/>
      <c r="G49" s="23">
        <v>50</v>
      </c>
      <c r="H49" s="23">
        <v>50</v>
      </c>
      <c r="I49" s="23"/>
      <c r="J49" s="22"/>
      <c r="K49" s="22"/>
      <c r="L49" s="22"/>
      <c r="M49" s="22"/>
      <c r="N49" s="22"/>
      <c r="O49" s="22"/>
      <c r="P49" s="22"/>
      <c r="R49" s="8">
        <f t="shared" si="7"/>
        <v>100</v>
      </c>
    </row>
    <row r="50" spans="1:18" x14ac:dyDescent="0.2">
      <c r="A50" s="20" t="str">
        <f t="shared" si="6"/>
        <v>6|7</v>
      </c>
      <c r="B50" s="21" t="s">
        <v>154</v>
      </c>
      <c r="C50" s="16" t="s">
        <v>155</v>
      </c>
      <c r="D50" s="17">
        <v>3</v>
      </c>
      <c r="E50" s="23"/>
      <c r="F50" s="23"/>
      <c r="G50" s="23">
        <v>20</v>
      </c>
      <c r="H50" s="23">
        <v>30</v>
      </c>
      <c r="I50" s="23">
        <v>30</v>
      </c>
      <c r="J50" s="22">
        <v>20</v>
      </c>
      <c r="K50" s="22"/>
      <c r="L50" s="22"/>
      <c r="M50" s="22"/>
      <c r="N50" s="22"/>
      <c r="O50" s="22"/>
      <c r="P50" s="22"/>
      <c r="R50" s="8">
        <f t="shared" si="7"/>
        <v>100</v>
      </c>
    </row>
    <row r="51" spans="1:18" x14ac:dyDescent="0.2">
      <c r="A51" s="20" t="str">
        <f t="shared" si="6"/>
        <v>6|8</v>
      </c>
      <c r="B51" s="21" t="s">
        <v>158</v>
      </c>
      <c r="C51" s="16" t="s">
        <v>248</v>
      </c>
      <c r="D51" s="17">
        <v>5</v>
      </c>
      <c r="E51" s="23">
        <v>10</v>
      </c>
      <c r="F51" s="23">
        <v>10</v>
      </c>
      <c r="G51" s="23">
        <v>20</v>
      </c>
      <c r="H51" s="23">
        <v>20</v>
      </c>
      <c r="I51" s="23">
        <v>20</v>
      </c>
      <c r="J51" s="22">
        <v>20</v>
      </c>
      <c r="K51" s="22"/>
      <c r="L51" s="22"/>
      <c r="M51" s="22"/>
      <c r="N51" s="22"/>
      <c r="O51" s="22"/>
      <c r="P51" s="22"/>
      <c r="R51" s="8">
        <f t="shared" si="7"/>
        <v>100</v>
      </c>
    </row>
    <row r="52" spans="1:18" x14ac:dyDescent="0.2">
      <c r="A52" s="20" t="str">
        <f t="shared" si="6"/>
        <v>6|9</v>
      </c>
      <c r="B52" s="21" t="s">
        <v>185</v>
      </c>
      <c r="C52" s="16" t="s">
        <v>251</v>
      </c>
      <c r="D52" s="17">
        <v>6</v>
      </c>
      <c r="E52" s="23">
        <v>10</v>
      </c>
      <c r="F52" s="23">
        <v>20</v>
      </c>
      <c r="G52" s="23">
        <v>20</v>
      </c>
      <c r="H52" s="23">
        <v>20</v>
      </c>
      <c r="I52" s="23">
        <v>20</v>
      </c>
      <c r="J52" s="22">
        <v>10</v>
      </c>
      <c r="K52" s="22"/>
      <c r="L52" s="22"/>
      <c r="M52" s="22"/>
      <c r="N52" s="22"/>
      <c r="O52" s="22"/>
      <c r="P52" s="22"/>
      <c r="R52" s="8">
        <f t="shared" si="7"/>
        <v>100</v>
      </c>
    </row>
    <row r="53" spans="1:18" x14ac:dyDescent="0.2">
      <c r="A53" s="20" t="str">
        <f t="shared" si="6"/>
        <v>6|10</v>
      </c>
      <c r="B53" s="21" t="s">
        <v>206</v>
      </c>
      <c r="C53" s="16" t="s">
        <v>252</v>
      </c>
      <c r="D53" s="17">
        <v>6</v>
      </c>
      <c r="E53" s="23"/>
      <c r="F53" s="23"/>
      <c r="G53" s="23">
        <v>20</v>
      </c>
      <c r="H53" s="23">
        <v>30</v>
      </c>
      <c r="I53" s="23">
        <v>30</v>
      </c>
      <c r="J53" s="22">
        <v>20</v>
      </c>
      <c r="K53" s="22"/>
      <c r="L53" s="22"/>
      <c r="M53" s="22"/>
      <c r="N53" s="22"/>
      <c r="O53" s="22"/>
      <c r="P53" s="22"/>
      <c r="R53" s="8">
        <f t="shared" si="7"/>
        <v>100</v>
      </c>
    </row>
    <row r="54" spans="1:18" x14ac:dyDescent="0.2">
      <c r="A54" s="20" t="str">
        <f t="shared" si="6"/>
        <v>6|11</v>
      </c>
      <c r="B54" s="21" t="s">
        <v>223</v>
      </c>
      <c r="C54" s="16" t="s">
        <v>222</v>
      </c>
      <c r="D54" s="17"/>
      <c r="E54" s="23">
        <v>10</v>
      </c>
      <c r="F54" s="23">
        <v>10</v>
      </c>
      <c r="G54" s="23">
        <v>20</v>
      </c>
      <c r="H54" s="23">
        <v>20</v>
      </c>
      <c r="I54" s="23">
        <v>20</v>
      </c>
      <c r="J54" s="22">
        <v>20</v>
      </c>
      <c r="K54" s="22"/>
      <c r="L54" s="22"/>
      <c r="M54" s="22"/>
      <c r="N54" s="22"/>
      <c r="O54" s="22"/>
      <c r="P54" s="22"/>
      <c r="R54" s="8">
        <f t="shared" si="7"/>
        <v>100</v>
      </c>
    </row>
    <row r="55" spans="1:18" x14ac:dyDescent="0.2">
      <c r="A55" s="20" t="str">
        <f t="shared" si="6"/>
        <v>6|12</v>
      </c>
      <c r="B55" s="21" t="s">
        <v>224</v>
      </c>
      <c r="C55" s="16" t="s">
        <v>225</v>
      </c>
      <c r="D55" s="17"/>
      <c r="E55" s="23">
        <v>10</v>
      </c>
      <c r="F55" s="23">
        <v>20</v>
      </c>
      <c r="G55" s="23">
        <v>20</v>
      </c>
      <c r="H55" s="23">
        <v>20</v>
      </c>
      <c r="I55" s="23">
        <v>20</v>
      </c>
      <c r="J55" s="22">
        <v>10</v>
      </c>
      <c r="K55" s="22"/>
      <c r="L55" s="22"/>
      <c r="M55" s="22"/>
      <c r="N55" s="22"/>
      <c r="O55" s="22"/>
      <c r="P55" s="22"/>
      <c r="R55" s="8">
        <f t="shared" si="7"/>
        <v>100</v>
      </c>
    </row>
    <row r="57" spans="1:18" ht="13.5" thickBot="1" x14ac:dyDescent="0.25">
      <c r="A57" s="24" t="s">
        <v>250</v>
      </c>
      <c r="B57" s="25">
        <v>7</v>
      </c>
      <c r="C57" s="26"/>
      <c r="D57" s="27"/>
      <c r="E57" s="13">
        <v>1</v>
      </c>
      <c r="F57" s="13">
        <v>2</v>
      </c>
      <c r="G57" s="13">
        <v>3</v>
      </c>
      <c r="H57" s="13">
        <v>4</v>
      </c>
      <c r="I57" s="13">
        <v>5</v>
      </c>
      <c r="J57" s="13">
        <v>6</v>
      </c>
      <c r="K57" s="13">
        <v>7</v>
      </c>
      <c r="L57" s="13">
        <v>8</v>
      </c>
      <c r="M57" s="13">
        <v>9</v>
      </c>
      <c r="N57" s="13">
        <v>10</v>
      </c>
      <c r="O57" s="13">
        <v>11</v>
      </c>
      <c r="P57" s="13">
        <v>12</v>
      </c>
    </row>
    <row r="58" spans="1:18" ht="13.5" thickTop="1" x14ac:dyDescent="0.2">
      <c r="A58" s="28" t="str">
        <f t="shared" ref="A58:A69" si="8">CONCATENATE($B$57,"|",B58)</f>
        <v>7|1</v>
      </c>
      <c r="B58" s="15">
        <v>1</v>
      </c>
      <c r="C58" s="16" t="s">
        <v>135</v>
      </c>
      <c r="D58" s="17">
        <v>1</v>
      </c>
      <c r="E58" s="18">
        <v>30</v>
      </c>
      <c r="F58" s="18">
        <v>30</v>
      </c>
      <c r="G58" s="18">
        <v>30</v>
      </c>
      <c r="H58" s="18">
        <v>10</v>
      </c>
      <c r="I58" s="18"/>
      <c r="J58" s="19"/>
      <c r="K58" s="19"/>
      <c r="L58" s="19"/>
      <c r="M58" s="19"/>
      <c r="N58" s="19"/>
      <c r="O58" s="19"/>
      <c r="P58" s="19"/>
      <c r="R58" s="8">
        <f t="shared" ref="R58:R69" si="9">SUM(E58:P58)</f>
        <v>100</v>
      </c>
    </row>
    <row r="59" spans="1:18" x14ac:dyDescent="0.2">
      <c r="A59" s="20" t="str">
        <f t="shared" si="8"/>
        <v>7|2</v>
      </c>
      <c r="B59" s="21" t="s">
        <v>136</v>
      </c>
      <c r="C59" s="16" t="s">
        <v>137</v>
      </c>
      <c r="D59" s="17">
        <v>2</v>
      </c>
      <c r="E59" s="18">
        <v>20</v>
      </c>
      <c r="F59" s="18">
        <v>20</v>
      </c>
      <c r="G59" s="18">
        <v>20</v>
      </c>
      <c r="H59" s="18">
        <v>10</v>
      </c>
      <c r="I59" s="18">
        <v>10</v>
      </c>
      <c r="J59" s="22">
        <v>10</v>
      </c>
      <c r="K59" s="22">
        <v>10</v>
      </c>
      <c r="L59" s="22"/>
      <c r="M59" s="22"/>
      <c r="N59" s="22"/>
      <c r="O59" s="22"/>
      <c r="P59" s="22"/>
      <c r="R59" s="8">
        <f t="shared" si="9"/>
        <v>100</v>
      </c>
    </row>
    <row r="60" spans="1:18" x14ac:dyDescent="0.2">
      <c r="A60" s="20" t="str">
        <f t="shared" si="8"/>
        <v>7|3</v>
      </c>
      <c r="B60" s="21" t="s">
        <v>138</v>
      </c>
      <c r="C60" s="16" t="s">
        <v>72</v>
      </c>
      <c r="D60" s="17">
        <v>3</v>
      </c>
      <c r="E60" s="23">
        <v>20</v>
      </c>
      <c r="F60" s="23">
        <v>30</v>
      </c>
      <c r="G60" s="23">
        <v>30</v>
      </c>
      <c r="H60" s="23">
        <v>20</v>
      </c>
      <c r="I60" s="23"/>
      <c r="J60" s="22"/>
      <c r="K60" s="22"/>
      <c r="L60" s="22"/>
      <c r="M60" s="22"/>
      <c r="N60" s="22"/>
      <c r="O60" s="22"/>
      <c r="P60" s="22"/>
      <c r="R60" s="8">
        <f t="shared" si="9"/>
        <v>100</v>
      </c>
    </row>
    <row r="61" spans="1:18" x14ac:dyDescent="0.2">
      <c r="A61" s="20" t="str">
        <f t="shared" si="8"/>
        <v>7|4</v>
      </c>
      <c r="B61" s="21" t="s">
        <v>139</v>
      </c>
      <c r="C61" s="16" t="s">
        <v>140</v>
      </c>
      <c r="D61" s="17"/>
      <c r="E61" s="23">
        <v>10</v>
      </c>
      <c r="F61" s="23">
        <v>10</v>
      </c>
      <c r="G61" s="23">
        <v>20</v>
      </c>
      <c r="H61" s="23">
        <v>20</v>
      </c>
      <c r="I61" s="23">
        <v>20</v>
      </c>
      <c r="J61" s="22">
        <v>10</v>
      </c>
      <c r="K61" s="22">
        <v>10</v>
      </c>
      <c r="L61" s="22"/>
      <c r="M61" s="22"/>
      <c r="N61" s="22"/>
      <c r="O61" s="22"/>
      <c r="P61" s="22"/>
      <c r="R61" s="8">
        <f t="shared" si="9"/>
        <v>100</v>
      </c>
    </row>
    <row r="62" spans="1:18" x14ac:dyDescent="0.2">
      <c r="A62" s="20" t="str">
        <f t="shared" si="8"/>
        <v>7|5</v>
      </c>
      <c r="B62" s="21" t="s">
        <v>150</v>
      </c>
      <c r="C62" s="16" t="s">
        <v>151</v>
      </c>
      <c r="D62" s="17">
        <v>4</v>
      </c>
      <c r="E62" s="23">
        <v>5</v>
      </c>
      <c r="F62" s="23">
        <v>10</v>
      </c>
      <c r="G62" s="23">
        <v>20</v>
      </c>
      <c r="H62" s="23">
        <v>20</v>
      </c>
      <c r="I62" s="23">
        <v>20</v>
      </c>
      <c r="J62" s="22">
        <v>15</v>
      </c>
      <c r="K62" s="22">
        <v>10</v>
      </c>
      <c r="L62" s="22"/>
      <c r="M62" s="22"/>
      <c r="N62" s="22"/>
      <c r="O62" s="22"/>
      <c r="P62" s="22"/>
      <c r="R62" s="8">
        <f t="shared" si="9"/>
        <v>100</v>
      </c>
    </row>
    <row r="63" spans="1:18" x14ac:dyDescent="0.2">
      <c r="A63" s="20" t="str">
        <f t="shared" si="8"/>
        <v>7|6</v>
      </c>
      <c r="B63" s="21" t="s">
        <v>153</v>
      </c>
      <c r="C63" s="16" t="s">
        <v>82</v>
      </c>
      <c r="D63" s="17">
        <v>5</v>
      </c>
      <c r="E63" s="23"/>
      <c r="F63" s="23"/>
      <c r="G63" s="23">
        <v>30</v>
      </c>
      <c r="H63" s="23">
        <v>40</v>
      </c>
      <c r="I63" s="23">
        <v>30</v>
      </c>
      <c r="J63" s="22"/>
      <c r="K63" s="22"/>
      <c r="L63" s="22"/>
      <c r="M63" s="22"/>
      <c r="N63" s="22"/>
      <c r="O63" s="22"/>
      <c r="P63" s="22"/>
      <c r="R63" s="8">
        <f t="shared" si="9"/>
        <v>100</v>
      </c>
    </row>
    <row r="64" spans="1:18" x14ac:dyDescent="0.2">
      <c r="A64" s="20" t="str">
        <f t="shared" si="8"/>
        <v>7|7</v>
      </c>
      <c r="B64" s="21" t="s">
        <v>154</v>
      </c>
      <c r="C64" s="16" t="s">
        <v>155</v>
      </c>
      <c r="D64" s="17">
        <v>3</v>
      </c>
      <c r="E64" s="23"/>
      <c r="F64" s="23"/>
      <c r="G64" s="23">
        <v>20</v>
      </c>
      <c r="H64" s="23">
        <v>20</v>
      </c>
      <c r="I64" s="23">
        <v>20</v>
      </c>
      <c r="J64" s="22">
        <v>20</v>
      </c>
      <c r="K64" s="22">
        <v>20</v>
      </c>
      <c r="L64" s="22"/>
      <c r="M64" s="22"/>
      <c r="N64" s="22"/>
      <c r="O64" s="22"/>
      <c r="P64" s="22"/>
      <c r="R64" s="8">
        <f t="shared" si="9"/>
        <v>100</v>
      </c>
    </row>
    <row r="65" spans="1:18" x14ac:dyDescent="0.2">
      <c r="A65" s="20" t="str">
        <f t="shared" si="8"/>
        <v>7|8</v>
      </c>
      <c r="B65" s="21" t="s">
        <v>158</v>
      </c>
      <c r="C65" s="16" t="s">
        <v>248</v>
      </c>
      <c r="D65" s="17">
        <v>5</v>
      </c>
      <c r="E65" s="23">
        <v>10</v>
      </c>
      <c r="F65" s="23">
        <v>10</v>
      </c>
      <c r="G65" s="23">
        <v>10</v>
      </c>
      <c r="H65" s="23">
        <v>20</v>
      </c>
      <c r="I65" s="23">
        <v>20</v>
      </c>
      <c r="J65" s="22">
        <v>20</v>
      </c>
      <c r="K65" s="22">
        <v>10</v>
      </c>
      <c r="L65" s="22"/>
      <c r="M65" s="22"/>
      <c r="N65" s="22"/>
      <c r="O65" s="22"/>
      <c r="P65" s="22"/>
      <c r="R65" s="8">
        <f t="shared" si="9"/>
        <v>100</v>
      </c>
    </row>
    <row r="66" spans="1:18" x14ac:dyDescent="0.2">
      <c r="A66" s="20" t="str">
        <f t="shared" si="8"/>
        <v>7|9</v>
      </c>
      <c r="B66" s="21" t="s">
        <v>185</v>
      </c>
      <c r="C66" s="16" t="s">
        <v>251</v>
      </c>
      <c r="D66" s="17">
        <v>6</v>
      </c>
      <c r="E66" s="23">
        <v>10</v>
      </c>
      <c r="F66" s="23">
        <v>10</v>
      </c>
      <c r="G66" s="23">
        <v>20</v>
      </c>
      <c r="H66" s="23">
        <v>20</v>
      </c>
      <c r="I66" s="23">
        <v>20</v>
      </c>
      <c r="J66" s="22">
        <v>10</v>
      </c>
      <c r="K66" s="22">
        <v>10</v>
      </c>
      <c r="L66" s="22"/>
      <c r="M66" s="22"/>
      <c r="N66" s="22"/>
      <c r="O66" s="22"/>
      <c r="P66" s="22"/>
      <c r="R66" s="8">
        <f t="shared" si="9"/>
        <v>100</v>
      </c>
    </row>
    <row r="67" spans="1:18" x14ac:dyDescent="0.2">
      <c r="A67" s="20" t="str">
        <f t="shared" si="8"/>
        <v>7|10</v>
      </c>
      <c r="B67" s="21" t="s">
        <v>206</v>
      </c>
      <c r="C67" s="16" t="s">
        <v>252</v>
      </c>
      <c r="D67" s="17">
        <v>6</v>
      </c>
      <c r="E67" s="23"/>
      <c r="F67" s="23"/>
      <c r="G67" s="23">
        <v>20</v>
      </c>
      <c r="H67" s="23">
        <v>20</v>
      </c>
      <c r="I67" s="23">
        <v>20</v>
      </c>
      <c r="J67" s="22">
        <v>20</v>
      </c>
      <c r="K67" s="22">
        <v>20</v>
      </c>
      <c r="L67" s="22"/>
      <c r="M67" s="22"/>
      <c r="N67" s="22"/>
      <c r="O67" s="22"/>
      <c r="P67" s="22"/>
      <c r="R67" s="8">
        <f t="shared" si="9"/>
        <v>100</v>
      </c>
    </row>
    <row r="68" spans="1:18" x14ac:dyDescent="0.2">
      <c r="A68" s="20" t="str">
        <f t="shared" si="8"/>
        <v>7|11</v>
      </c>
      <c r="B68" s="21" t="s">
        <v>223</v>
      </c>
      <c r="C68" s="16" t="s">
        <v>222</v>
      </c>
      <c r="D68" s="17"/>
      <c r="E68" s="23">
        <v>5</v>
      </c>
      <c r="F68" s="23">
        <v>5</v>
      </c>
      <c r="G68" s="23">
        <v>20</v>
      </c>
      <c r="H68" s="23">
        <v>20</v>
      </c>
      <c r="I68" s="23">
        <v>20</v>
      </c>
      <c r="J68" s="22">
        <v>20</v>
      </c>
      <c r="K68" s="22">
        <v>10</v>
      </c>
      <c r="L68" s="22"/>
      <c r="M68" s="22"/>
      <c r="N68" s="22"/>
      <c r="O68" s="22"/>
      <c r="P68" s="22"/>
      <c r="R68" s="8">
        <f t="shared" si="9"/>
        <v>100</v>
      </c>
    </row>
    <row r="69" spans="1:18" x14ac:dyDescent="0.2">
      <c r="A69" s="20" t="str">
        <f t="shared" si="8"/>
        <v>7|12</v>
      </c>
      <c r="B69" s="21" t="s">
        <v>224</v>
      </c>
      <c r="C69" s="16" t="s">
        <v>225</v>
      </c>
      <c r="D69" s="17"/>
      <c r="E69" s="23">
        <v>10</v>
      </c>
      <c r="F69" s="23">
        <v>10</v>
      </c>
      <c r="G69" s="23">
        <v>20</v>
      </c>
      <c r="H69" s="23">
        <v>20</v>
      </c>
      <c r="I69" s="23">
        <v>20</v>
      </c>
      <c r="J69" s="22">
        <v>10</v>
      </c>
      <c r="K69" s="22">
        <v>10</v>
      </c>
      <c r="L69" s="22"/>
      <c r="M69" s="22"/>
      <c r="N69" s="22"/>
      <c r="O69" s="22"/>
      <c r="P69" s="22"/>
      <c r="R69" s="8">
        <f t="shared" si="9"/>
        <v>100</v>
      </c>
    </row>
    <row r="71" spans="1:18" ht="13.5" thickBot="1" x14ac:dyDescent="0.25">
      <c r="A71" s="24" t="s">
        <v>250</v>
      </c>
      <c r="B71" s="25">
        <v>8</v>
      </c>
      <c r="C71" s="26"/>
      <c r="D71" s="27"/>
      <c r="E71" s="13">
        <v>1</v>
      </c>
      <c r="F71" s="13">
        <v>2</v>
      </c>
      <c r="G71" s="13">
        <v>3</v>
      </c>
      <c r="H71" s="13">
        <v>4</v>
      </c>
      <c r="I71" s="13">
        <v>5</v>
      </c>
      <c r="J71" s="13">
        <v>6</v>
      </c>
      <c r="K71" s="13">
        <v>7</v>
      </c>
      <c r="L71" s="13">
        <v>8</v>
      </c>
      <c r="M71" s="13">
        <v>9</v>
      </c>
      <c r="N71" s="13">
        <v>10</v>
      </c>
      <c r="O71" s="13">
        <v>11</v>
      </c>
      <c r="P71" s="13">
        <v>12</v>
      </c>
    </row>
    <row r="72" spans="1:18" ht="13.5" thickTop="1" x14ac:dyDescent="0.2">
      <c r="A72" s="28" t="str">
        <f t="shared" ref="A72:A83" si="10">CONCATENATE($B$71,"|",B72)</f>
        <v>8|1</v>
      </c>
      <c r="B72" s="15">
        <v>1</v>
      </c>
      <c r="C72" s="16" t="s">
        <v>135</v>
      </c>
      <c r="D72" s="17">
        <v>1</v>
      </c>
      <c r="E72" s="18">
        <v>20</v>
      </c>
      <c r="F72" s="18">
        <v>30</v>
      </c>
      <c r="G72" s="18">
        <v>30</v>
      </c>
      <c r="H72" s="18">
        <v>20</v>
      </c>
      <c r="I72" s="18"/>
      <c r="J72" s="19"/>
      <c r="K72" s="19"/>
      <c r="L72" s="19"/>
      <c r="M72" s="19"/>
      <c r="N72" s="19"/>
      <c r="O72" s="19"/>
      <c r="P72" s="19"/>
      <c r="R72" s="8">
        <f t="shared" ref="R72:R83" si="11">SUM(E72:P72)</f>
        <v>100</v>
      </c>
    </row>
    <row r="73" spans="1:18" x14ac:dyDescent="0.2">
      <c r="A73" s="20" t="str">
        <f t="shared" si="10"/>
        <v>8|2</v>
      </c>
      <c r="B73" s="21" t="s">
        <v>136</v>
      </c>
      <c r="C73" s="16" t="s">
        <v>137</v>
      </c>
      <c r="D73" s="17">
        <v>2</v>
      </c>
      <c r="E73" s="18">
        <v>10</v>
      </c>
      <c r="F73" s="18">
        <v>20</v>
      </c>
      <c r="G73" s="18">
        <v>20</v>
      </c>
      <c r="H73" s="18">
        <v>10</v>
      </c>
      <c r="I73" s="18">
        <v>10</v>
      </c>
      <c r="J73" s="22">
        <v>10</v>
      </c>
      <c r="K73" s="22">
        <v>10</v>
      </c>
      <c r="L73" s="22">
        <v>10</v>
      </c>
      <c r="M73" s="22"/>
      <c r="N73" s="22"/>
      <c r="O73" s="22"/>
      <c r="P73" s="22"/>
      <c r="R73" s="8">
        <f t="shared" si="11"/>
        <v>100</v>
      </c>
    </row>
    <row r="74" spans="1:18" x14ac:dyDescent="0.2">
      <c r="A74" s="20" t="str">
        <f t="shared" si="10"/>
        <v>8|3</v>
      </c>
      <c r="B74" s="21" t="s">
        <v>138</v>
      </c>
      <c r="C74" s="16" t="s">
        <v>72</v>
      </c>
      <c r="D74" s="17">
        <v>3</v>
      </c>
      <c r="E74" s="23">
        <v>20</v>
      </c>
      <c r="F74" s="23">
        <v>20</v>
      </c>
      <c r="G74" s="23">
        <v>30</v>
      </c>
      <c r="H74" s="23">
        <v>20</v>
      </c>
      <c r="I74" s="23">
        <v>10</v>
      </c>
      <c r="J74" s="22"/>
      <c r="K74" s="22"/>
      <c r="L74" s="22"/>
      <c r="M74" s="22"/>
      <c r="N74" s="22"/>
      <c r="O74" s="22"/>
      <c r="P74" s="22"/>
      <c r="R74" s="8">
        <f t="shared" si="11"/>
        <v>100</v>
      </c>
    </row>
    <row r="75" spans="1:18" x14ac:dyDescent="0.2">
      <c r="A75" s="20" t="str">
        <f t="shared" si="10"/>
        <v>8|4</v>
      </c>
      <c r="B75" s="21" t="s">
        <v>139</v>
      </c>
      <c r="C75" s="16" t="s">
        <v>140</v>
      </c>
      <c r="D75" s="17">
        <v>4</v>
      </c>
      <c r="E75" s="23">
        <v>10</v>
      </c>
      <c r="F75" s="23">
        <v>10</v>
      </c>
      <c r="G75" s="23">
        <v>10</v>
      </c>
      <c r="H75" s="23">
        <v>20</v>
      </c>
      <c r="I75" s="23">
        <v>20</v>
      </c>
      <c r="J75" s="22">
        <v>10</v>
      </c>
      <c r="K75" s="22">
        <v>10</v>
      </c>
      <c r="L75" s="22">
        <v>10</v>
      </c>
      <c r="M75" s="22"/>
      <c r="N75" s="22"/>
      <c r="O75" s="22"/>
      <c r="P75" s="22"/>
      <c r="R75" s="8">
        <f t="shared" si="11"/>
        <v>100</v>
      </c>
    </row>
    <row r="76" spans="1:18" x14ac:dyDescent="0.2">
      <c r="A76" s="20" t="str">
        <f t="shared" si="10"/>
        <v>8|5</v>
      </c>
      <c r="B76" s="21" t="s">
        <v>150</v>
      </c>
      <c r="C76" s="16" t="s">
        <v>151</v>
      </c>
      <c r="D76" s="17">
        <v>5</v>
      </c>
      <c r="E76" s="23">
        <v>5</v>
      </c>
      <c r="F76" s="23">
        <v>10</v>
      </c>
      <c r="G76" s="23">
        <v>20</v>
      </c>
      <c r="H76" s="23">
        <v>20</v>
      </c>
      <c r="I76" s="23">
        <v>15</v>
      </c>
      <c r="J76" s="22">
        <v>10</v>
      </c>
      <c r="K76" s="22">
        <v>10</v>
      </c>
      <c r="L76" s="22">
        <v>10</v>
      </c>
      <c r="M76" s="22"/>
      <c r="N76" s="22"/>
      <c r="O76" s="22"/>
      <c r="P76" s="22"/>
      <c r="R76" s="8">
        <f t="shared" si="11"/>
        <v>100</v>
      </c>
    </row>
    <row r="77" spans="1:18" x14ac:dyDescent="0.2">
      <c r="A77" s="20" t="str">
        <f t="shared" si="10"/>
        <v>8|6</v>
      </c>
      <c r="B77" s="21" t="s">
        <v>153</v>
      </c>
      <c r="C77" s="16" t="s">
        <v>82</v>
      </c>
      <c r="D77" s="17"/>
      <c r="E77" s="23"/>
      <c r="F77" s="23"/>
      <c r="G77" s="23">
        <v>30</v>
      </c>
      <c r="H77" s="23">
        <v>30</v>
      </c>
      <c r="I77" s="23">
        <v>30</v>
      </c>
      <c r="J77" s="22">
        <v>10</v>
      </c>
      <c r="K77" s="22"/>
      <c r="L77" s="22"/>
      <c r="M77" s="22"/>
      <c r="N77" s="22"/>
      <c r="O77" s="22"/>
      <c r="P77" s="22"/>
      <c r="R77" s="8">
        <f t="shared" si="11"/>
        <v>100</v>
      </c>
    </row>
    <row r="78" spans="1:18" x14ac:dyDescent="0.2">
      <c r="A78" s="20" t="str">
        <f t="shared" si="10"/>
        <v>8|7</v>
      </c>
      <c r="B78" s="21" t="s">
        <v>154</v>
      </c>
      <c r="C78" s="16" t="s">
        <v>155</v>
      </c>
      <c r="D78" s="17">
        <v>3</v>
      </c>
      <c r="E78" s="23"/>
      <c r="F78" s="23"/>
      <c r="G78" s="23">
        <v>10</v>
      </c>
      <c r="H78" s="23">
        <v>20</v>
      </c>
      <c r="I78" s="23">
        <v>20</v>
      </c>
      <c r="J78" s="22">
        <v>20</v>
      </c>
      <c r="K78" s="22">
        <v>20</v>
      </c>
      <c r="L78" s="22">
        <v>10</v>
      </c>
      <c r="M78" s="22"/>
      <c r="N78" s="22"/>
      <c r="O78" s="22"/>
      <c r="P78" s="22"/>
      <c r="R78" s="8">
        <f t="shared" si="11"/>
        <v>100</v>
      </c>
    </row>
    <row r="79" spans="1:18" x14ac:dyDescent="0.2">
      <c r="A79" s="20" t="str">
        <f t="shared" si="10"/>
        <v>8|8</v>
      </c>
      <c r="B79" s="21" t="s">
        <v>158</v>
      </c>
      <c r="C79" s="16" t="s">
        <v>248</v>
      </c>
      <c r="D79" s="17">
        <v>5</v>
      </c>
      <c r="E79" s="23">
        <v>10</v>
      </c>
      <c r="F79" s="23">
        <v>10</v>
      </c>
      <c r="G79" s="23">
        <v>10</v>
      </c>
      <c r="H79" s="23">
        <v>10</v>
      </c>
      <c r="I79" s="23">
        <v>20</v>
      </c>
      <c r="J79" s="22">
        <v>20</v>
      </c>
      <c r="K79" s="22">
        <v>10</v>
      </c>
      <c r="L79" s="22">
        <v>10</v>
      </c>
      <c r="M79" s="22"/>
      <c r="N79" s="22"/>
      <c r="O79" s="22"/>
      <c r="P79" s="22"/>
      <c r="R79" s="8">
        <f t="shared" si="11"/>
        <v>100</v>
      </c>
    </row>
    <row r="80" spans="1:18" x14ac:dyDescent="0.2">
      <c r="A80" s="20" t="str">
        <f t="shared" si="10"/>
        <v>8|9</v>
      </c>
      <c r="B80" s="21" t="s">
        <v>185</v>
      </c>
      <c r="C80" s="16" t="s">
        <v>251</v>
      </c>
      <c r="D80" s="17">
        <v>6</v>
      </c>
      <c r="E80" s="23">
        <v>10</v>
      </c>
      <c r="F80" s="23">
        <v>10</v>
      </c>
      <c r="G80" s="23">
        <v>10</v>
      </c>
      <c r="H80" s="23">
        <v>20</v>
      </c>
      <c r="I80" s="23">
        <v>20</v>
      </c>
      <c r="J80" s="22">
        <v>10</v>
      </c>
      <c r="K80" s="22">
        <v>10</v>
      </c>
      <c r="L80" s="22">
        <v>10</v>
      </c>
      <c r="M80" s="22"/>
      <c r="N80" s="22"/>
      <c r="O80" s="22"/>
      <c r="P80" s="22"/>
      <c r="R80" s="8">
        <f t="shared" si="11"/>
        <v>100</v>
      </c>
    </row>
    <row r="81" spans="1:18" x14ac:dyDescent="0.2">
      <c r="A81" s="20" t="str">
        <f t="shared" si="10"/>
        <v>8|10</v>
      </c>
      <c r="B81" s="21" t="s">
        <v>206</v>
      </c>
      <c r="C81" s="16" t="s">
        <v>252</v>
      </c>
      <c r="D81" s="17">
        <v>6</v>
      </c>
      <c r="E81" s="23"/>
      <c r="F81" s="23"/>
      <c r="G81" s="23">
        <v>10</v>
      </c>
      <c r="H81" s="23">
        <v>20</v>
      </c>
      <c r="I81" s="23">
        <v>20</v>
      </c>
      <c r="J81" s="22">
        <v>20</v>
      </c>
      <c r="K81" s="22">
        <v>20</v>
      </c>
      <c r="L81" s="22">
        <v>10</v>
      </c>
      <c r="M81" s="22"/>
      <c r="N81" s="22"/>
      <c r="O81" s="22"/>
      <c r="P81" s="22"/>
      <c r="R81" s="8">
        <f t="shared" si="11"/>
        <v>100</v>
      </c>
    </row>
    <row r="82" spans="1:18" x14ac:dyDescent="0.2">
      <c r="A82" s="20" t="str">
        <f t="shared" si="10"/>
        <v>8|11</v>
      </c>
      <c r="B82" s="21" t="s">
        <v>223</v>
      </c>
      <c r="C82" s="16" t="s">
        <v>222</v>
      </c>
      <c r="D82" s="17"/>
      <c r="E82" s="23">
        <v>5</v>
      </c>
      <c r="F82" s="23">
        <v>5</v>
      </c>
      <c r="G82" s="23">
        <v>10</v>
      </c>
      <c r="H82" s="23">
        <v>20</v>
      </c>
      <c r="I82" s="23">
        <v>20</v>
      </c>
      <c r="J82" s="22">
        <v>20</v>
      </c>
      <c r="K82" s="22">
        <v>10</v>
      </c>
      <c r="L82" s="22">
        <v>10</v>
      </c>
      <c r="M82" s="22"/>
      <c r="N82" s="22"/>
      <c r="O82" s="22"/>
      <c r="P82" s="22"/>
      <c r="R82" s="8">
        <f t="shared" si="11"/>
        <v>100</v>
      </c>
    </row>
    <row r="83" spans="1:18" x14ac:dyDescent="0.2">
      <c r="A83" s="20" t="str">
        <f t="shared" si="10"/>
        <v>8|12</v>
      </c>
      <c r="B83" s="21" t="s">
        <v>224</v>
      </c>
      <c r="C83" s="16" t="s">
        <v>225</v>
      </c>
      <c r="D83" s="17"/>
      <c r="E83" s="23">
        <v>10</v>
      </c>
      <c r="F83" s="23">
        <v>10</v>
      </c>
      <c r="G83" s="23">
        <v>10</v>
      </c>
      <c r="H83" s="23">
        <v>20</v>
      </c>
      <c r="I83" s="23">
        <v>20</v>
      </c>
      <c r="J83" s="22">
        <v>10</v>
      </c>
      <c r="K83" s="22">
        <v>10</v>
      </c>
      <c r="L83" s="22">
        <v>10</v>
      </c>
      <c r="M83" s="22"/>
      <c r="N83" s="22"/>
      <c r="O83" s="22"/>
      <c r="P83" s="22"/>
      <c r="R83" s="8">
        <f t="shared" si="11"/>
        <v>100</v>
      </c>
    </row>
    <row r="85" spans="1:18" ht="13.5" thickBot="1" x14ac:dyDescent="0.25">
      <c r="A85" s="24" t="s">
        <v>250</v>
      </c>
      <c r="B85" s="25">
        <v>9</v>
      </c>
      <c r="C85" s="26"/>
      <c r="D85" s="27"/>
      <c r="E85" s="13">
        <v>1</v>
      </c>
      <c r="F85" s="13">
        <v>2</v>
      </c>
      <c r="G85" s="13">
        <v>3</v>
      </c>
      <c r="H85" s="13">
        <v>4</v>
      </c>
      <c r="I85" s="13">
        <v>5</v>
      </c>
      <c r="J85" s="13">
        <v>6</v>
      </c>
      <c r="K85" s="13">
        <v>7</v>
      </c>
      <c r="L85" s="13">
        <v>8</v>
      </c>
      <c r="M85" s="13">
        <v>9</v>
      </c>
      <c r="N85" s="13">
        <v>10</v>
      </c>
      <c r="O85" s="13">
        <v>11</v>
      </c>
      <c r="P85" s="13">
        <v>12</v>
      </c>
    </row>
    <row r="86" spans="1:18" ht="13.5" thickTop="1" x14ac:dyDescent="0.2">
      <c r="A86" s="28" t="str">
        <f t="shared" ref="A86:A97" si="12">CONCATENATE($B$85,"|",B86)</f>
        <v>9|1</v>
      </c>
      <c r="B86" s="15">
        <v>1</v>
      </c>
      <c r="C86" s="16" t="s">
        <v>135</v>
      </c>
      <c r="D86" s="17">
        <v>1</v>
      </c>
      <c r="E86" s="18">
        <v>20</v>
      </c>
      <c r="F86" s="18">
        <v>30</v>
      </c>
      <c r="G86" s="18">
        <v>20</v>
      </c>
      <c r="H86" s="18">
        <v>20</v>
      </c>
      <c r="I86" s="18">
        <v>10</v>
      </c>
      <c r="J86" s="19"/>
      <c r="K86" s="19"/>
      <c r="L86" s="19"/>
      <c r="M86" s="19"/>
      <c r="N86" s="19"/>
      <c r="O86" s="19"/>
      <c r="P86" s="19"/>
      <c r="R86" s="8">
        <f t="shared" ref="R86:R97" si="13">SUM(E86:P86)</f>
        <v>100</v>
      </c>
    </row>
    <row r="87" spans="1:18" x14ac:dyDescent="0.2">
      <c r="A87" s="20" t="str">
        <f t="shared" si="12"/>
        <v>9|2</v>
      </c>
      <c r="B87" s="21" t="s">
        <v>136</v>
      </c>
      <c r="C87" s="16" t="s">
        <v>137</v>
      </c>
      <c r="D87" s="17">
        <v>2</v>
      </c>
      <c r="E87" s="18">
        <v>10</v>
      </c>
      <c r="F87" s="18">
        <v>20</v>
      </c>
      <c r="G87" s="18">
        <v>20</v>
      </c>
      <c r="H87" s="18">
        <v>10</v>
      </c>
      <c r="I87" s="18">
        <v>10</v>
      </c>
      <c r="J87" s="22">
        <v>10</v>
      </c>
      <c r="K87" s="22">
        <v>10</v>
      </c>
      <c r="L87" s="22">
        <v>10</v>
      </c>
      <c r="M87" s="22"/>
      <c r="N87" s="22"/>
      <c r="O87" s="22"/>
      <c r="P87" s="22"/>
      <c r="R87" s="8">
        <f t="shared" si="13"/>
        <v>100</v>
      </c>
    </row>
    <row r="88" spans="1:18" x14ac:dyDescent="0.2">
      <c r="A88" s="20" t="str">
        <f t="shared" si="12"/>
        <v>9|3</v>
      </c>
      <c r="B88" s="21" t="s">
        <v>138</v>
      </c>
      <c r="C88" s="16" t="s">
        <v>72</v>
      </c>
      <c r="D88" s="17">
        <v>3</v>
      </c>
      <c r="E88" s="23">
        <v>20</v>
      </c>
      <c r="F88" s="23">
        <v>20</v>
      </c>
      <c r="G88" s="23">
        <v>30</v>
      </c>
      <c r="H88" s="23">
        <v>20</v>
      </c>
      <c r="I88" s="23">
        <v>10</v>
      </c>
      <c r="J88" s="22"/>
      <c r="K88" s="22"/>
      <c r="L88" s="22"/>
      <c r="M88" s="22"/>
      <c r="N88" s="22"/>
      <c r="O88" s="22"/>
      <c r="P88" s="22"/>
      <c r="R88" s="8">
        <f t="shared" si="13"/>
        <v>100</v>
      </c>
    </row>
    <row r="89" spans="1:18" x14ac:dyDescent="0.2">
      <c r="A89" s="20" t="str">
        <f t="shared" si="12"/>
        <v>9|4</v>
      </c>
      <c r="B89" s="21" t="s">
        <v>139</v>
      </c>
      <c r="C89" s="16" t="s">
        <v>140</v>
      </c>
      <c r="D89" s="17">
        <v>4</v>
      </c>
      <c r="E89" s="23">
        <v>10</v>
      </c>
      <c r="F89" s="23">
        <v>10</v>
      </c>
      <c r="G89" s="23">
        <v>10</v>
      </c>
      <c r="H89" s="23">
        <v>10</v>
      </c>
      <c r="I89" s="23">
        <v>20</v>
      </c>
      <c r="J89" s="22">
        <v>10</v>
      </c>
      <c r="K89" s="22">
        <v>10</v>
      </c>
      <c r="L89" s="22">
        <v>10</v>
      </c>
      <c r="M89" s="22">
        <v>10</v>
      </c>
      <c r="N89" s="22"/>
      <c r="O89" s="22"/>
      <c r="P89" s="22"/>
      <c r="R89" s="8">
        <f t="shared" si="13"/>
        <v>100</v>
      </c>
    </row>
    <row r="90" spans="1:18" x14ac:dyDescent="0.2">
      <c r="A90" s="20" t="str">
        <f t="shared" si="12"/>
        <v>9|5</v>
      </c>
      <c r="B90" s="21" t="s">
        <v>150</v>
      </c>
      <c r="C90" s="16" t="s">
        <v>151</v>
      </c>
      <c r="D90" s="17">
        <v>5</v>
      </c>
      <c r="E90" s="23">
        <v>5</v>
      </c>
      <c r="F90" s="23">
        <v>10</v>
      </c>
      <c r="G90" s="23">
        <v>10</v>
      </c>
      <c r="H90" s="23">
        <v>20</v>
      </c>
      <c r="I90" s="23">
        <v>15</v>
      </c>
      <c r="J90" s="22">
        <v>10</v>
      </c>
      <c r="K90" s="22">
        <v>10</v>
      </c>
      <c r="L90" s="22">
        <v>10</v>
      </c>
      <c r="M90" s="22">
        <v>10</v>
      </c>
      <c r="N90" s="22"/>
      <c r="O90" s="22"/>
      <c r="P90" s="22"/>
      <c r="R90" s="8">
        <f t="shared" si="13"/>
        <v>100</v>
      </c>
    </row>
    <row r="91" spans="1:18" x14ac:dyDescent="0.2">
      <c r="A91" s="20" t="str">
        <f t="shared" si="12"/>
        <v>9|6</v>
      </c>
      <c r="B91" s="21" t="s">
        <v>153</v>
      </c>
      <c r="C91" s="16" t="s">
        <v>82</v>
      </c>
      <c r="D91" s="17"/>
      <c r="E91" s="23"/>
      <c r="F91" s="23"/>
      <c r="G91" s="23">
        <v>20</v>
      </c>
      <c r="H91" s="23">
        <v>20</v>
      </c>
      <c r="I91" s="23">
        <v>20</v>
      </c>
      <c r="J91" s="22">
        <v>20</v>
      </c>
      <c r="K91" s="22">
        <v>20</v>
      </c>
      <c r="L91" s="22"/>
      <c r="M91" s="22"/>
      <c r="N91" s="22"/>
      <c r="O91" s="22"/>
      <c r="P91" s="22"/>
      <c r="R91" s="8">
        <f t="shared" si="13"/>
        <v>100</v>
      </c>
    </row>
    <row r="92" spans="1:18" x14ac:dyDescent="0.2">
      <c r="A92" s="20" t="str">
        <f t="shared" si="12"/>
        <v>9|7</v>
      </c>
      <c r="B92" s="21" t="s">
        <v>154</v>
      </c>
      <c r="C92" s="16" t="s">
        <v>155</v>
      </c>
      <c r="D92" s="17">
        <v>3</v>
      </c>
      <c r="E92" s="23"/>
      <c r="F92" s="23"/>
      <c r="G92" s="23">
        <v>10</v>
      </c>
      <c r="H92" s="23">
        <v>10</v>
      </c>
      <c r="I92" s="23">
        <v>20</v>
      </c>
      <c r="J92" s="22">
        <v>20</v>
      </c>
      <c r="K92" s="22">
        <v>20</v>
      </c>
      <c r="L92" s="22">
        <v>10</v>
      </c>
      <c r="M92" s="22">
        <v>10</v>
      </c>
      <c r="N92" s="22"/>
      <c r="O92" s="22"/>
      <c r="P92" s="22"/>
      <c r="R92" s="8">
        <f t="shared" si="13"/>
        <v>100</v>
      </c>
    </row>
    <row r="93" spans="1:18" x14ac:dyDescent="0.2">
      <c r="A93" s="20" t="str">
        <f t="shared" si="12"/>
        <v>9|8</v>
      </c>
      <c r="B93" s="21" t="s">
        <v>158</v>
      </c>
      <c r="C93" s="16" t="s">
        <v>248</v>
      </c>
      <c r="D93" s="17">
        <v>5</v>
      </c>
      <c r="E93" s="23">
        <v>10</v>
      </c>
      <c r="F93" s="23">
        <v>10</v>
      </c>
      <c r="G93" s="23">
        <v>10</v>
      </c>
      <c r="H93" s="23">
        <v>10</v>
      </c>
      <c r="I93" s="23">
        <v>10</v>
      </c>
      <c r="J93" s="22">
        <v>20</v>
      </c>
      <c r="K93" s="22">
        <v>10</v>
      </c>
      <c r="L93" s="22">
        <v>10</v>
      </c>
      <c r="M93" s="22">
        <v>10</v>
      </c>
      <c r="N93" s="22"/>
      <c r="O93" s="22"/>
      <c r="P93" s="22"/>
      <c r="R93" s="8">
        <f t="shared" si="13"/>
        <v>100</v>
      </c>
    </row>
    <row r="94" spans="1:18" x14ac:dyDescent="0.2">
      <c r="A94" s="20" t="str">
        <f t="shared" si="12"/>
        <v>9|9</v>
      </c>
      <c r="B94" s="21" t="s">
        <v>185</v>
      </c>
      <c r="C94" s="16" t="s">
        <v>251</v>
      </c>
      <c r="D94" s="17">
        <v>6</v>
      </c>
      <c r="E94" s="23">
        <v>10</v>
      </c>
      <c r="F94" s="23">
        <v>10</v>
      </c>
      <c r="G94" s="23">
        <v>10</v>
      </c>
      <c r="H94" s="23">
        <v>10</v>
      </c>
      <c r="I94" s="23">
        <v>20</v>
      </c>
      <c r="J94" s="22">
        <v>10</v>
      </c>
      <c r="K94" s="22">
        <v>10</v>
      </c>
      <c r="L94" s="22">
        <v>10</v>
      </c>
      <c r="M94" s="22">
        <v>10</v>
      </c>
      <c r="N94" s="22"/>
      <c r="O94" s="22"/>
      <c r="P94" s="22"/>
      <c r="R94" s="8">
        <f t="shared" si="13"/>
        <v>100</v>
      </c>
    </row>
    <row r="95" spans="1:18" x14ac:dyDescent="0.2">
      <c r="A95" s="20" t="str">
        <f t="shared" si="12"/>
        <v>9|10</v>
      </c>
      <c r="B95" s="21" t="s">
        <v>206</v>
      </c>
      <c r="C95" s="16" t="s">
        <v>252</v>
      </c>
      <c r="D95" s="17">
        <v>6</v>
      </c>
      <c r="E95" s="23"/>
      <c r="F95" s="23"/>
      <c r="G95" s="23">
        <v>10</v>
      </c>
      <c r="H95" s="23">
        <v>10</v>
      </c>
      <c r="I95" s="23">
        <v>20</v>
      </c>
      <c r="J95" s="22">
        <v>20</v>
      </c>
      <c r="K95" s="22">
        <v>20</v>
      </c>
      <c r="L95" s="22">
        <v>10</v>
      </c>
      <c r="M95" s="22">
        <v>10</v>
      </c>
      <c r="N95" s="22"/>
      <c r="O95" s="22"/>
      <c r="P95" s="22"/>
      <c r="R95" s="8">
        <f t="shared" si="13"/>
        <v>100</v>
      </c>
    </row>
    <row r="96" spans="1:18" x14ac:dyDescent="0.2">
      <c r="A96" s="20" t="str">
        <f t="shared" si="12"/>
        <v>9|11</v>
      </c>
      <c r="B96" s="21" t="s">
        <v>223</v>
      </c>
      <c r="C96" s="16" t="s">
        <v>222</v>
      </c>
      <c r="D96" s="17"/>
      <c r="E96" s="23"/>
      <c r="F96" s="23">
        <v>5</v>
      </c>
      <c r="G96" s="23">
        <v>5</v>
      </c>
      <c r="H96" s="23">
        <v>20</v>
      </c>
      <c r="I96" s="23">
        <v>20</v>
      </c>
      <c r="J96" s="22">
        <v>20</v>
      </c>
      <c r="K96" s="22">
        <v>10</v>
      </c>
      <c r="L96" s="22">
        <v>10</v>
      </c>
      <c r="M96" s="22">
        <v>10</v>
      </c>
      <c r="N96" s="22"/>
      <c r="O96" s="22"/>
      <c r="P96" s="22"/>
      <c r="R96" s="8">
        <f t="shared" si="13"/>
        <v>100</v>
      </c>
    </row>
    <row r="97" spans="1:18" x14ac:dyDescent="0.2">
      <c r="A97" s="20" t="str">
        <f t="shared" si="12"/>
        <v>9|12</v>
      </c>
      <c r="B97" s="21" t="s">
        <v>224</v>
      </c>
      <c r="C97" s="16" t="s">
        <v>225</v>
      </c>
      <c r="D97" s="17"/>
      <c r="E97" s="23">
        <v>10</v>
      </c>
      <c r="F97" s="23">
        <v>10</v>
      </c>
      <c r="G97" s="23">
        <v>10</v>
      </c>
      <c r="H97" s="23">
        <v>10</v>
      </c>
      <c r="I97" s="23">
        <v>20</v>
      </c>
      <c r="J97" s="22">
        <v>10</v>
      </c>
      <c r="K97" s="22">
        <v>10</v>
      </c>
      <c r="L97" s="22">
        <v>10</v>
      </c>
      <c r="M97" s="22">
        <v>10</v>
      </c>
      <c r="N97" s="22"/>
      <c r="O97" s="22"/>
      <c r="P97" s="22"/>
      <c r="R97" s="8">
        <f t="shared" si="13"/>
        <v>100</v>
      </c>
    </row>
    <row r="99" spans="1:18" ht="13.5" thickBot="1" x14ac:dyDescent="0.25">
      <c r="A99" s="24" t="s">
        <v>250</v>
      </c>
      <c r="B99" s="25">
        <v>10</v>
      </c>
      <c r="C99" s="26"/>
      <c r="D99" s="27"/>
      <c r="E99" s="13">
        <v>1</v>
      </c>
      <c r="F99" s="13">
        <v>2</v>
      </c>
      <c r="G99" s="13">
        <v>3</v>
      </c>
      <c r="H99" s="13">
        <v>4</v>
      </c>
      <c r="I99" s="13">
        <v>5</v>
      </c>
      <c r="J99" s="13">
        <v>6</v>
      </c>
      <c r="K99" s="13">
        <v>7</v>
      </c>
      <c r="L99" s="13">
        <v>8</v>
      </c>
      <c r="M99" s="13">
        <v>9</v>
      </c>
      <c r="N99" s="13">
        <v>10</v>
      </c>
      <c r="O99" s="13">
        <v>11</v>
      </c>
      <c r="P99" s="13">
        <v>12</v>
      </c>
    </row>
    <row r="100" spans="1:18" ht="13.5" thickTop="1" x14ac:dyDescent="0.2">
      <c r="A100" s="28" t="str">
        <f t="shared" ref="A100:A111" si="14">CONCATENATE($B$99,"|",B100)</f>
        <v>10|1</v>
      </c>
      <c r="B100" s="15">
        <v>1</v>
      </c>
      <c r="C100" s="16" t="s">
        <v>135</v>
      </c>
      <c r="D100" s="17">
        <v>1</v>
      </c>
      <c r="E100" s="18">
        <v>20</v>
      </c>
      <c r="F100" s="18">
        <v>30</v>
      </c>
      <c r="G100" s="18">
        <v>20</v>
      </c>
      <c r="H100" s="18">
        <v>20</v>
      </c>
      <c r="I100" s="18">
        <v>10</v>
      </c>
      <c r="J100" s="19"/>
      <c r="K100" s="19"/>
      <c r="L100" s="19"/>
      <c r="M100" s="19"/>
      <c r="N100" s="19"/>
      <c r="O100" s="19"/>
      <c r="P100" s="19"/>
      <c r="R100" s="8">
        <f t="shared" ref="R100:R111" si="15">SUM(E100:P100)</f>
        <v>100</v>
      </c>
    </row>
    <row r="101" spans="1:18" x14ac:dyDescent="0.2">
      <c r="A101" s="20" t="str">
        <f t="shared" si="14"/>
        <v>10|2</v>
      </c>
      <c r="B101" s="21" t="s">
        <v>136</v>
      </c>
      <c r="C101" s="16" t="s">
        <v>137</v>
      </c>
      <c r="D101" s="17">
        <v>2</v>
      </c>
      <c r="E101" s="18">
        <v>10</v>
      </c>
      <c r="F101" s="18">
        <v>10</v>
      </c>
      <c r="G101" s="18">
        <v>20</v>
      </c>
      <c r="H101" s="18">
        <v>10</v>
      </c>
      <c r="I101" s="18">
        <v>10</v>
      </c>
      <c r="J101" s="22">
        <v>10</v>
      </c>
      <c r="K101" s="22">
        <v>10</v>
      </c>
      <c r="L101" s="22">
        <v>10</v>
      </c>
      <c r="M101" s="22">
        <v>10</v>
      </c>
      <c r="N101" s="22"/>
      <c r="O101" s="22"/>
      <c r="P101" s="22"/>
      <c r="R101" s="8">
        <f t="shared" si="15"/>
        <v>100</v>
      </c>
    </row>
    <row r="102" spans="1:18" x14ac:dyDescent="0.2">
      <c r="A102" s="20" t="str">
        <f t="shared" si="14"/>
        <v>10|3</v>
      </c>
      <c r="B102" s="21" t="s">
        <v>138</v>
      </c>
      <c r="C102" s="16" t="s">
        <v>72</v>
      </c>
      <c r="D102" s="17">
        <v>3</v>
      </c>
      <c r="E102" s="23">
        <v>20</v>
      </c>
      <c r="F102" s="23">
        <v>20</v>
      </c>
      <c r="G102" s="23">
        <v>20</v>
      </c>
      <c r="H102" s="23">
        <v>20</v>
      </c>
      <c r="I102" s="23">
        <v>20</v>
      </c>
      <c r="J102" s="22"/>
      <c r="K102" s="22"/>
      <c r="L102" s="22"/>
      <c r="M102" s="22"/>
      <c r="N102" s="22"/>
      <c r="O102" s="22"/>
      <c r="P102" s="22"/>
      <c r="R102" s="8">
        <f t="shared" si="15"/>
        <v>100</v>
      </c>
    </row>
    <row r="103" spans="1:18" x14ac:dyDescent="0.2">
      <c r="A103" s="20" t="str">
        <f t="shared" si="14"/>
        <v>10|4</v>
      </c>
      <c r="B103" s="21" t="s">
        <v>139</v>
      </c>
      <c r="C103" s="16" t="s">
        <v>140</v>
      </c>
      <c r="D103" s="17">
        <v>4</v>
      </c>
      <c r="E103" s="23">
        <v>5</v>
      </c>
      <c r="F103" s="23">
        <v>10</v>
      </c>
      <c r="G103" s="23">
        <v>15</v>
      </c>
      <c r="H103" s="23">
        <v>10</v>
      </c>
      <c r="I103" s="23">
        <v>10</v>
      </c>
      <c r="J103" s="22">
        <v>10</v>
      </c>
      <c r="K103" s="22">
        <v>10</v>
      </c>
      <c r="L103" s="22">
        <v>10</v>
      </c>
      <c r="M103" s="22">
        <v>10</v>
      </c>
      <c r="N103" s="22">
        <v>10</v>
      </c>
      <c r="O103" s="22"/>
      <c r="P103" s="22"/>
      <c r="R103" s="8">
        <f t="shared" si="15"/>
        <v>100</v>
      </c>
    </row>
    <row r="104" spans="1:18" x14ac:dyDescent="0.2">
      <c r="A104" s="20" t="str">
        <f t="shared" si="14"/>
        <v>10|5</v>
      </c>
      <c r="B104" s="21" t="s">
        <v>150</v>
      </c>
      <c r="C104" s="16" t="s">
        <v>151</v>
      </c>
      <c r="D104" s="17"/>
      <c r="E104" s="23">
        <v>5</v>
      </c>
      <c r="F104" s="23">
        <v>10</v>
      </c>
      <c r="G104" s="23">
        <v>15</v>
      </c>
      <c r="H104" s="23">
        <v>10</v>
      </c>
      <c r="I104" s="23">
        <v>10</v>
      </c>
      <c r="J104" s="22">
        <v>10</v>
      </c>
      <c r="K104" s="22">
        <v>10</v>
      </c>
      <c r="L104" s="22">
        <v>10</v>
      </c>
      <c r="M104" s="22">
        <v>10</v>
      </c>
      <c r="N104" s="22">
        <v>10</v>
      </c>
      <c r="O104" s="22"/>
      <c r="P104" s="22"/>
      <c r="R104" s="8">
        <f t="shared" si="15"/>
        <v>100</v>
      </c>
    </row>
    <row r="105" spans="1:18" x14ac:dyDescent="0.2">
      <c r="A105" s="20" t="str">
        <f t="shared" si="14"/>
        <v>10|6</v>
      </c>
      <c r="B105" s="21" t="s">
        <v>153</v>
      </c>
      <c r="C105" s="16" t="s">
        <v>82</v>
      </c>
      <c r="D105" s="17">
        <v>5</v>
      </c>
      <c r="E105" s="23"/>
      <c r="F105" s="23"/>
      <c r="G105" s="23">
        <v>20</v>
      </c>
      <c r="H105" s="23">
        <v>20</v>
      </c>
      <c r="I105" s="23">
        <v>20</v>
      </c>
      <c r="J105" s="22">
        <v>20</v>
      </c>
      <c r="K105" s="22">
        <v>20</v>
      </c>
      <c r="L105" s="22"/>
      <c r="M105" s="22"/>
      <c r="N105" s="22"/>
      <c r="O105" s="22"/>
      <c r="P105" s="22"/>
      <c r="R105" s="8">
        <f t="shared" si="15"/>
        <v>100</v>
      </c>
    </row>
    <row r="106" spans="1:18" x14ac:dyDescent="0.2">
      <c r="A106" s="20" t="str">
        <f t="shared" si="14"/>
        <v>10|7</v>
      </c>
      <c r="B106" s="21" t="s">
        <v>154</v>
      </c>
      <c r="C106" s="16" t="s">
        <v>155</v>
      </c>
      <c r="D106" s="17">
        <v>3</v>
      </c>
      <c r="E106" s="23"/>
      <c r="F106" s="23"/>
      <c r="G106" s="23">
        <v>10</v>
      </c>
      <c r="H106" s="23">
        <v>10</v>
      </c>
      <c r="I106" s="23">
        <v>10</v>
      </c>
      <c r="J106" s="22">
        <v>20</v>
      </c>
      <c r="K106" s="22">
        <v>20</v>
      </c>
      <c r="L106" s="22">
        <v>10</v>
      </c>
      <c r="M106" s="22">
        <v>10</v>
      </c>
      <c r="N106" s="22">
        <v>10</v>
      </c>
      <c r="O106" s="22"/>
      <c r="P106" s="22"/>
      <c r="R106" s="8">
        <f t="shared" si="15"/>
        <v>100</v>
      </c>
    </row>
    <row r="107" spans="1:18" x14ac:dyDescent="0.2">
      <c r="A107" s="20" t="str">
        <f t="shared" si="14"/>
        <v>10|8</v>
      </c>
      <c r="B107" s="21" t="s">
        <v>158</v>
      </c>
      <c r="C107" s="16" t="s">
        <v>248</v>
      </c>
      <c r="D107" s="17">
        <v>5</v>
      </c>
      <c r="E107" s="23">
        <v>5</v>
      </c>
      <c r="F107" s="23">
        <v>5</v>
      </c>
      <c r="G107" s="23">
        <v>10</v>
      </c>
      <c r="H107" s="23">
        <v>10</v>
      </c>
      <c r="I107" s="23">
        <v>10</v>
      </c>
      <c r="J107" s="22">
        <v>20</v>
      </c>
      <c r="K107" s="22">
        <v>10</v>
      </c>
      <c r="L107" s="22">
        <v>10</v>
      </c>
      <c r="M107" s="22">
        <v>10</v>
      </c>
      <c r="N107" s="22">
        <v>10</v>
      </c>
      <c r="O107" s="22"/>
      <c r="P107" s="22"/>
      <c r="R107" s="8">
        <f t="shared" si="15"/>
        <v>100</v>
      </c>
    </row>
    <row r="108" spans="1:18" x14ac:dyDescent="0.2">
      <c r="A108" s="20" t="str">
        <f t="shared" si="14"/>
        <v>10|9</v>
      </c>
      <c r="B108" s="21" t="s">
        <v>185</v>
      </c>
      <c r="C108" s="16" t="s">
        <v>251</v>
      </c>
      <c r="D108" s="17">
        <v>6</v>
      </c>
      <c r="E108" s="23">
        <v>5</v>
      </c>
      <c r="F108" s="23">
        <v>5</v>
      </c>
      <c r="G108" s="23">
        <v>10</v>
      </c>
      <c r="H108" s="23">
        <v>10</v>
      </c>
      <c r="I108" s="23">
        <v>10</v>
      </c>
      <c r="J108" s="22">
        <v>20</v>
      </c>
      <c r="K108" s="22">
        <v>10</v>
      </c>
      <c r="L108" s="22">
        <v>10</v>
      </c>
      <c r="M108" s="22">
        <v>10</v>
      </c>
      <c r="N108" s="22">
        <v>10</v>
      </c>
      <c r="O108" s="22"/>
      <c r="P108" s="22"/>
      <c r="R108" s="8">
        <f t="shared" si="15"/>
        <v>100</v>
      </c>
    </row>
    <row r="109" spans="1:18" x14ac:dyDescent="0.2">
      <c r="A109" s="20" t="str">
        <f t="shared" si="14"/>
        <v>10|10</v>
      </c>
      <c r="B109" s="21" t="s">
        <v>206</v>
      </c>
      <c r="C109" s="16" t="s">
        <v>252</v>
      </c>
      <c r="D109" s="17">
        <v>6</v>
      </c>
      <c r="E109" s="23"/>
      <c r="F109" s="23"/>
      <c r="G109" s="23">
        <v>10</v>
      </c>
      <c r="H109" s="23">
        <v>10</v>
      </c>
      <c r="I109" s="23">
        <v>10</v>
      </c>
      <c r="J109" s="22">
        <v>20</v>
      </c>
      <c r="K109" s="22">
        <v>20</v>
      </c>
      <c r="L109" s="22">
        <v>10</v>
      </c>
      <c r="M109" s="22">
        <v>10</v>
      </c>
      <c r="N109" s="22">
        <v>10</v>
      </c>
      <c r="O109" s="22"/>
      <c r="P109" s="22"/>
      <c r="R109" s="8">
        <f t="shared" si="15"/>
        <v>100</v>
      </c>
    </row>
    <row r="110" spans="1:18" x14ac:dyDescent="0.2">
      <c r="A110" s="20" t="str">
        <f t="shared" si="14"/>
        <v>10|11</v>
      </c>
      <c r="B110" s="21" t="s">
        <v>223</v>
      </c>
      <c r="C110" s="16" t="s">
        <v>222</v>
      </c>
      <c r="D110" s="17"/>
      <c r="E110" s="23"/>
      <c r="F110" s="23">
        <v>5</v>
      </c>
      <c r="G110" s="23">
        <v>5</v>
      </c>
      <c r="H110" s="23">
        <v>10</v>
      </c>
      <c r="I110" s="23">
        <v>20</v>
      </c>
      <c r="J110" s="22">
        <v>20</v>
      </c>
      <c r="K110" s="22">
        <v>10</v>
      </c>
      <c r="L110" s="22">
        <v>10</v>
      </c>
      <c r="M110" s="22">
        <v>10</v>
      </c>
      <c r="N110" s="22">
        <v>10</v>
      </c>
      <c r="O110" s="22"/>
      <c r="P110" s="22"/>
      <c r="R110" s="8">
        <f t="shared" si="15"/>
        <v>100</v>
      </c>
    </row>
    <row r="111" spans="1:18" x14ac:dyDescent="0.2">
      <c r="A111" s="20" t="str">
        <f t="shared" si="14"/>
        <v>10|12</v>
      </c>
      <c r="B111" s="21" t="s">
        <v>224</v>
      </c>
      <c r="C111" s="16" t="s">
        <v>225</v>
      </c>
      <c r="D111" s="17"/>
      <c r="E111" s="23">
        <v>10</v>
      </c>
      <c r="F111" s="23">
        <v>10</v>
      </c>
      <c r="G111" s="23">
        <v>10</v>
      </c>
      <c r="H111" s="23">
        <v>10</v>
      </c>
      <c r="I111" s="23">
        <v>10</v>
      </c>
      <c r="J111" s="22">
        <v>10</v>
      </c>
      <c r="K111" s="22">
        <v>10</v>
      </c>
      <c r="L111" s="22">
        <v>10</v>
      </c>
      <c r="M111" s="22">
        <v>10</v>
      </c>
      <c r="N111" s="22">
        <v>10</v>
      </c>
      <c r="O111" s="22"/>
      <c r="P111" s="22"/>
      <c r="R111" s="8">
        <f t="shared" si="15"/>
        <v>100</v>
      </c>
    </row>
    <row r="113" spans="1:18" ht="13.5" thickBot="1" x14ac:dyDescent="0.25">
      <c r="A113" s="24" t="s">
        <v>250</v>
      </c>
      <c r="B113" s="25">
        <v>11</v>
      </c>
      <c r="C113" s="26"/>
      <c r="D113" s="27"/>
      <c r="E113" s="13">
        <v>1</v>
      </c>
      <c r="F113" s="13">
        <v>2</v>
      </c>
      <c r="G113" s="13">
        <v>3</v>
      </c>
      <c r="H113" s="13">
        <v>4</v>
      </c>
      <c r="I113" s="13">
        <v>5</v>
      </c>
      <c r="J113" s="13">
        <v>6</v>
      </c>
      <c r="K113" s="13">
        <v>7</v>
      </c>
      <c r="L113" s="13">
        <v>8</v>
      </c>
      <c r="M113" s="13">
        <v>9</v>
      </c>
      <c r="N113" s="13">
        <v>10</v>
      </c>
      <c r="O113" s="13">
        <v>11</v>
      </c>
      <c r="P113" s="13">
        <v>12</v>
      </c>
    </row>
    <row r="114" spans="1:18" ht="13.5" thickTop="1" x14ac:dyDescent="0.2">
      <c r="A114" s="28" t="str">
        <f t="shared" ref="A114:A125" si="16">CONCATENATE($B$113,"|",B114)</f>
        <v>11|1</v>
      </c>
      <c r="B114" s="15">
        <v>1</v>
      </c>
      <c r="C114" s="16" t="s">
        <v>135</v>
      </c>
      <c r="D114" s="17">
        <v>1</v>
      </c>
      <c r="E114" s="18">
        <v>20</v>
      </c>
      <c r="F114" s="18">
        <v>20</v>
      </c>
      <c r="G114" s="18">
        <v>20</v>
      </c>
      <c r="H114" s="18">
        <v>20</v>
      </c>
      <c r="I114" s="18">
        <v>10</v>
      </c>
      <c r="J114" s="19">
        <v>10</v>
      </c>
      <c r="K114" s="19"/>
      <c r="L114" s="19"/>
      <c r="M114" s="19"/>
      <c r="N114" s="19"/>
      <c r="O114" s="19"/>
      <c r="P114" s="19"/>
      <c r="R114" s="8">
        <f t="shared" ref="R114:R125" si="17">SUM(E114:P114)</f>
        <v>100</v>
      </c>
    </row>
    <row r="115" spans="1:18" x14ac:dyDescent="0.2">
      <c r="A115" s="20" t="str">
        <f t="shared" si="16"/>
        <v>11|2</v>
      </c>
      <c r="B115" s="21" t="s">
        <v>136</v>
      </c>
      <c r="C115" s="16" t="s">
        <v>137</v>
      </c>
      <c r="D115" s="17">
        <v>2</v>
      </c>
      <c r="E115" s="18">
        <v>10</v>
      </c>
      <c r="F115" s="18">
        <v>10</v>
      </c>
      <c r="G115" s="18">
        <v>20</v>
      </c>
      <c r="H115" s="18">
        <v>10</v>
      </c>
      <c r="I115" s="18">
        <v>10</v>
      </c>
      <c r="J115" s="22">
        <v>10</v>
      </c>
      <c r="K115" s="22">
        <v>10</v>
      </c>
      <c r="L115" s="22">
        <v>10</v>
      </c>
      <c r="M115" s="22">
        <v>10</v>
      </c>
      <c r="N115" s="22"/>
      <c r="O115" s="22"/>
      <c r="P115" s="22"/>
      <c r="R115" s="8">
        <f t="shared" si="17"/>
        <v>100</v>
      </c>
    </row>
    <row r="116" spans="1:18" x14ac:dyDescent="0.2">
      <c r="A116" s="20" t="str">
        <f t="shared" si="16"/>
        <v>11|3</v>
      </c>
      <c r="B116" s="21" t="s">
        <v>138</v>
      </c>
      <c r="C116" s="16" t="s">
        <v>72</v>
      </c>
      <c r="D116" s="17">
        <v>3</v>
      </c>
      <c r="E116" s="23">
        <v>20</v>
      </c>
      <c r="F116" s="23">
        <v>20</v>
      </c>
      <c r="G116" s="23">
        <v>20</v>
      </c>
      <c r="H116" s="23">
        <v>20</v>
      </c>
      <c r="I116" s="23">
        <v>20</v>
      </c>
      <c r="J116" s="22"/>
      <c r="K116" s="22"/>
      <c r="L116" s="22"/>
      <c r="M116" s="22"/>
      <c r="N116" s="22"/>
      <c r="O116" s="22"/>
      <c r="P116" s="22"/>
      <c r="R116" s="8">
        <f t="shared" si="17"/>
        <v>100</v>
      </c>
    </row>
    <row r="117" spans="1:18" x14ac:dyDescent="0.2">
      <c r="A117" s="20" t="str">
        <f t="shared" si="16"/>
        <v>11|4</v>
      </c>
      <c r="B117" s="21" t="s">
        <v>139</v>
      </c>
      <c r="C117" s="16" t="s">
        <v>140</v>
      </c>
      <c r="D117" s="17"/>
      <c r="E117" s="23">
        <v>5</v>
      </c>
      <c r="F117" s="23">
        <v>10</v>
      </c>
      <c r="G117" s="23">
        <v>10</v>
      </c>
      <c r="H117" s="23">
        <v>10</v>
      </c>
      <c r="I117" s="23">
        <v>10</v>
      </c>
      <c r="J117" s="22">
        <v>10</v>
      </c>
      <c r="K117" s="22">
        <v>10</v>
      </c>
      <c r="L117" s="22">
        <v>10</v>
      </c>
      <c r="M117" s="22">
        <v>10</v>
      </c>
      <c r="N117" s="22">
        <v>10</v>
      </c>
      <c r="O117" s="22">
        <v>5</v>
      </c>
      <c r="P117" s="22"/>
      <c r="R117" s="8">
        <f t="shared" si="17"/>
        <v>100</v>
      </c>
    </row>
    <row r="118" spans="1:18" x14ac:dyDescent="0.2">
      <c r="A118" s="20" t="str">
        <f t="shared" si="16"/>
        <v>11|5</v>
      </c>
      <c r="B118" s="21" t="s">
        <v>150</v>
      </c>
      <c r="C118" s="16" t="s">
        <v>151</v>
      </c>
      <c r="D118" s="17">
        <v>4</v>
      </c>
      <c r="E118" s="23">
        <v>5</v>
      </c>
      <c r="F118" s="23">
        <v>10</v>
      </c>
      <c r="G118" s="23">
        <v>10</v>
      </c>
      <c r="H118" s="23">
        <v>10</v>
      </c>
      <c r="I118" s="23">
        <v>10</v>
      </c>
      <c r="J118" s="22">
        <v>10</v>
      </c>
      <c r="K118" s="22">
        <v>10</v>
      </c>
      <c r="L118" s="22">
        <v>10</v>
      </c>
      <c r="M118" s="22">
        <v>10</v>
      </c>
      <c r="N118" s="22">
        <v>10</v>
      </c>
      <c r="O118" s="22">
        <v>5</v>
      </c>
      <c r="P118" s="22"/>
      <c r="R118" s="8">
        <f t="shared" si="17"/>
        <v>100</v>
      </c>
    </row>
    <row r="119" spans="1:18" x14ac:dyDescent="0.2">
      <c r="A119" s="20" t="str">
        <f t="shared" si="16"/>
        <v>11|6</v>
      </c>
      <c r="B119" s="21" t="s">
        <v>153</v>
      </c>
      <c r="C119" s="16" t="s">
        <v>82</v>
      </c>
      <c r="D119" s="17">
        <v>5</v>
      </c>
      <c r="E119" s="23"/>
      <c r="F119" s="23"/>
      <c r="G119" s="23">
        <v>10</v>
      </c>
      <c r="H119" s="23">
        <v>20</v>
      </c>
      <c r="I119" s="23">
        <v>20</v>
      </c>
      <c r="J119" s="22">
        <v>20</v>
      </c>
      <c r="K119" s="22">
        <v>20</v>
      </c>
      <c r="L119" s="22">
        <v>10</v>
      </c>
      <c r="M119" s="22"/>
      <c r="N119" s="22"/>
      <c r="O119" s="22"/>
      <c r="P119" s="22"/>
      <c r="R119" s="8">
        <f t="shared" si="17"/>
        <v>100</v>
      </c>
    </row>
    <row r="120" spans="1:18" x14ac:dyDescent="0.2">
      <c r="A120" s="20" t="str">
        <f t="shared" si="16"/>
        <v>11|7</v>
      </c>
      <c r="B120" s="21" t="s">
        <v>154</v>
      </c>
      <c r="C120" s="16" t="s">
        <v>155</v>
      </c>
      <c r="D120" s="17">
        <v>3</v>
      </c>
      <c r="E120" s="23"/>
      <c r="F120" s="23"/>
      <c r="G120" s="23">
        <v>10</v>
      </c>
      <c r="H120" s="23">
        <v>10</v>
      </c>
      <c r="I120" s="23">
        <v>10</v>
      </c>
      <c r="J120" s="22">
        <v>10</v>
      </c>
      <c r="K120" s="22">
        <v>20</v>
      </c>
      <c r="L120" s="22">
        <v>10</v>
      </c>
      <c r="M120" s="22">
        <v>10</v>
      </c>
      <c r="N120" s="22">
        <v>10</v>
      </c>
      <c r="O120" s="22">
        <v>10</v>
      </c>
      <c r="P120" s="22"/>
      <c r="R120" s="8">
        <f t="shared" si="17"/>
        <v>100</v>
      </c>
    </row>
    <row r="121" spans="1:18" x14ac:dyDescent="0.2">
      <c r="A121" s="20" t="str">
        <f t="shared" si="16"/>
        <v>11|8</v>
      </c>
      <c r="B121" s="21" t="s">
        <v>158</v>
      </c>
      <c r="C121" s="16" t="s">
        <v>248</v>
      </c>
      <c r="D121" s="17">
        <v>5</v>
      </c>
      <c r="E121" s="23">
        <v>5</v>
      </c>
      <c r="F121" s="23">
        <v>5</v>
      </c>
      <c r="G121" s="23">
        <v>10</v>
      </c>
      <c r="H121" s="23">
        <v>10</v>
      </c>
      <c r="I121" s="23">
        <v>10</v>
      </c>
      <c r="J121" s="22">
        <v>15</v>
      </c>
      <c r="K121" s="22">
        <v>10</v>
      </c>
      <c r="L121" s="22">
        <v>10</v>
      </c>
      <c r="M121" s="22">
        <v>10</v>
      </c>
      <c r="N121" s="22">
        <v>10</v>
      </c>
      <c r="O121" s="22">
        <v>5</v>
      </c>
      <c r="P121" s="22"/>
      <c r="R121" s="8">
        <f t="shared" si="17"/>
        <v>100</v>
      </c>
    </row>
    <row r="122" spans="1:18" x14ac:dyDescent="0.2">
      <c r="A122" s="20" t="str">
        <f t="shared" si="16"/>
        <v>11|9</v>
      </c>
      <c r="B122" s="21" t="s">
        <v>185</v>
      </c>
      <c r="C122" s="16" t="s">
        <v>251</v>
      </c>
      <c r="D122" s="17">
        <v>6</v>
      </c>
      <c r="E122" s="23">
        <v>5</v>
      </c>
      <c r="F122" s="23">
        <v>5</v>
      </c>
      <c r="G122" s="23">
        <v>5</v>
      </c>
      <c r="H122" s="23">
        <v>10</v>
      </c>
      <c r="I122" s="23">
        <v>10</v>
      </c>
      <c r="J122" s="22">
        <v>20</v>
      </c>
      <c r="K122" s="22">
        <v>10</v>
      </c>
      <c r="L122" s="22">
        <v>10</v>
      </c>
      <c r="M122" s="22">
        <v>10</v>
      </c>
      <c r="N122" s="22">
        <v>10</v>
      </c>
      <c r="O122" s="22">
        <v>5</v>
      </c>
      <c r="P122" s="22"/>
      <c r="R122" s="8">
        <f t="shared" si="17"/>
        <v>100</v>
      </c>
    </row>
    <row r="123" spans="1:18" x14ac:dyDescent="0.2">
      <c r="A123" s="20" t="str">
        <f t="shared" si="16"/>
        <v>11|10</v>
      </c>
      <c r="B123" s="21" t="s">
        <v>206</v>
      </c>
      <c r="C123" s="16" t="s">
        <v>252</v>
      </c>
      <c r="D123" s="17">
        <v>6</v>
      </c>
      <c r="E123" s="23"/>
      <c r="F123" s="23"/>
      <c r="G123" s="23">
        <v>10</v>
      </c>
      <c r="H123" s="23">
        <v>10</v>
      </c>
      <c r="I123" s="23">
        <v>10</v>
      </c>
      <c r="J123" s="22">
        <v>10</v>
      </c>
      <c r="K123" s="22">
        <v>20</v>
      </c>
      <c r="L123" s="22">
        <v>10</v>
      </c>
      <c r="M123" s="22">
        <v>10</v>
      </c>
      <c r="N123" s="22">
        <v>10</v>
      </c>
      <c r="O123" s="22">
        <v>10</v>
      </c>
      <c r="P123" s="22"/>
      <c r="R123" s="8">
        <f t="shared" si="17"/>
        <v>100</v>
      </c>
    </row>
    <row r="124" spans="1:18" x14ac:dyDescent="0.2">
      <c r="A124" s="20" t="str">
        <f t="shared" si="16"/>
        <v>11|11</v>
      </c>
      <c r="B124" s="21" t="s">
        <v>223</v>
      </c>
      <c r="C124" s="16" t="s">
        <v>222</v>
      </c>
      <c r="D124" s="17"/>
      <c r="E124" s="23"/>
      <c r="F124" s="23">
        <v>5</v>
      </c>
      <c r="G124" s="23">
        <v>5</v>
      </c>
      <c r="H124" s="23">
        <v>10</v>
      </c>
      <c r="I124" s="23">
        <v>15</v>
      </c>
      <c r="J124" s="22">
        <v>20</v>
      </c>
      <c r="K124" s="22">
        <v>10</v>
      </c>
      <c r="L124" s="22">
        <v>10</v>
      </c>
      <c r="M124" s="22">
        <v>10</v>
      </c>
      <c r="N124" s="22">
        <v>10</v>
      </c>
      <c r="O124" s="22">
        <v>5</v>
      </c>
      <c r="P124" s="22"/>
      <c r="R124" s="8">
        <f t="shared" si="17"/>
        <v>100</v>
      </c>
    </row>
    <row r="125" spans="1:18" x14ac:dyDescent="0.2">
      <c r="A125" s="20" t="str">
        <f t="shared" si="16"/>
        <v>11|12</v>
      </c>
      <c r="B125" s="21" t="s">
        <v>224</v>
      </c>
      <c r="C125" s="16" t="s">
        <v>225</v>
      </c>
      <c r="D125" s="17"/>
      <c r="E125" s="23">
        <v>5</v>
      </c>
      <c r="F125" s="23">
        <v>10</v>
      </c>
      <c r="G125" s="23">
        <v>10</v>
      </c>
      <c r="H125" s="23">
        <v>10</v>
      </c>
      <c r="I125" s="23">
        <v>10</v>
      </c>
      <c r="J125" s="22">
        <v>10</v>
      </c>
      <c r="K125" s="22">
        <v>10</v>
      </c>
      <c r="L125" s="22">
        <v>10</v>
      </c>
      <c r="M125" s="22">
        <v>10</v>
      </c>
      <c r="N125" s="22">
        <v>10</v>
      </c>
      <c r="O125" s="22">
        <v>5</v>
      </c>
      <c r="P125" s="22"/>
      <c r="R125" s="8">
        <f t="shared" si="17"/>
        <v>100</v>
      </c>
    </row>
    <row r="127" spans="1:18" ht="13.5" thickBot="1" x14ac:dyDescent="0.25">
      <c r="A127" s="24" t="s">
        <v>250</v>
      </c>
      <c r="B127" s="25">
        <v>12</v>
      </c>
      <c r="C127" s="26"/>
      <c r="D127" s="27"/>
      <c r="E127" s="13">
        <v>1</v>
      </c>
      <c r="F127" s="13">
        <v>2</v>
      </c>
      <c r="G127" s="13">
        <v>3</v>
      </c>
      <c r="H127" s="13">
        <v>4</v>
      </c>
      <c r="I127" s="13">
        <v>5</v>
      </c>
      <c r="J127" s="13">
        <v>6</v>
      </c>
      <c r="K127" s="13">
        <v>7</v>
      </c>
      <c r="L127" s="13">
        <v>8</v>
      </c>
      <c r="M127" s="13">
        <v>9</v>
      </c>
      <c r="N127" s="13">
        <v>10</v>
      </c>
      <c r="O127" s="13">
        <v>11</v>
      </c>
      <c r="P127" s="13">
        <v>12</v>
      </c>
    </row>
    <row r="128" spans="1:18" ht="13.5" thickTop="1" x14ac:dyDescent="0.2">
      <c r="A128" s="28" t="str">
        <f t="shared" ref="A128:A139" si="18">CONCATENATE($B$127,"|",B128)</f>
        <v>12|1</v>
      </c>
      <c r="B128" s="15">
        <v>1</v>
      </c>
      <c r="C128" s="16" t="s">
        <v>135</v>
      </c>
      <c r="D128" s="17">
        <v>1</v>
      </c>
      <c r="E128" s="18">
        <v>20</v>
      </c>
      <c r="F128" s="18">
        <v>20</v>
      </c>
      <c r="G128" s="18">
        <v>20</v>
      </c>
      <c r="H128" s="18">
        <v>20</v>
      </c>
      <c r="I128" s="18">
        <v>10</v>
      </c>
      <c r="J128" s="19">
        <v>10</v>
      </c>
      <c r="K128" s="19"/>
      <c r="L128" s="19"/>
      <c r="M128" s="19"/>
      <c r="N128" s="19"/>
      <c r="O128" s="19"/>
      <c r="P128" s="19"/>
      <c r="R128" s="8">
        <f t="shared" ref="R128:R139" si="19">SUM(E128:P128)</f>
        <v>100</v>
      </c>
    </row>
    <row r="129" spans="1:18" x14ac:dyDescent="0.2">
      <c r="A129" s="20" t="str">
        <f t="shared" si="18"/>
        <v>12|2</v>
      </c>
      <c r="B129" s="21" t="s">
        <v>136</v>
      </c>
      <c r="C129" s="16" t="s">
        <v>137</v>
      </c>
      <c r="D129" s="17">
        <v>2</v>
      </c>
      <c r="E129" s="18">
        <v>10</v>
      </c>
      <c r="F129" s="18">
        <v>10</v>
      </c>
      <c r="G129" s="18">
        <v>10</v>
      </c>
      <c r="H129" s="18">
        <v>10</v>
      </c>
      <c r="I129" s="18">
        <v>10</v>
      </c>
      <c r="J129" s="22">
        <v>10</v>
      </c>
      <c r="K129" s="22">
        <v>10</v>
      </c>
      <c r="L129" s="22">
        <v>10</v>
      </c>
      <c r="M129" s="22">
        <v>10</v>
      </c>
      <c r="N129" s="22">
        <v>10</v>
      </c>
      <c r="O129" s="22"/>
      <c r="P129" s="22"/>
      <c r="R129" s="8">
        <f t="shared" si="19"/>
        <v>100</v>
      </c>
    </row>
    <row r="130" spans="1:18" x14ac:dyDescent="0.2">
      <c r="A130" s="20" t="str">
        <f t="shared" si="18"/>
        <v>12|3</v>
      </c>
      <c r="B130" s="21" t="s">
        <v>138</v>
      </c>
      <c r="C130" s="16" t="s">
        <v>72</v>
      </c>
      <c r="D130" s="17">
        <v>3</v>
      </c>
      <c r="E130" s="23">
        <v>10</v>
      </c>
      <c r="F130" s="23">
        <v>20</v>
      </c>
      <c r="G130" s="23">
        <v>20</v>
      </c>
      <c r="H130" s="23">
        <v>20</v>
      </c>
      <c r="I130" s="23">
        <v>20</v>
      </c>
      <c r="J130" s="22">
        <v>10</v>
      </c>
      <c r="K130" s="22"/>
      <c r="L130" s="22"/>
      <c r="M130" s="22"/>
      <c r="N130" s="22"/>
      <c r="O130" s="22"/>
      <c r="P130" s="22"/>
      <c r="R130" s="8">
        <f t="shared" si="19"/>
        <v>100</v>
      </c>
    </row>
    <row r="131" spans="1:18" x14ac:dyDescent="0.2">
      <c r="A131" s="20" t="str">
        <f t="shared" si="18"/>
        <v>12|4</v>
      </c>
      <c r="B131" s="21" t="s">
        <v>139</v>
      </c>
      <c r="C131" s="16" t="s">
        <v>140</v>
      </c>
      <c r="D131" s="17"/>
      <c r="E131" s="23">
        <v>5</v>
      </c>
      <c r="F131" s="23">
        <v>5</v>
      </c>
      <c r="G131" s="23">
        <v>10</v>
      </c>
      <c r="H131" s="23">
        <v>10</v>
      </c>
      <c r="I131" s="23">
        <v>10</v>
      </c>
      <c r="J131" s="22">
        <v>10</v>
      </c>
      <c r="K131" s="22">
        <v>10</v>
      </c>
      <c r="L131" s="22">
        <v>10</v>
      </c>
      <c r="M131" s="22">
        <v>10</v>
      </c>
      <c r="N131" s="22">
        <v>10</v>
      </c>
      <c r="O131" s="22">
        <v>5</v>
      </c>
      <c r="P131" s="22">
        <v>5</v>
      </c>
      <c r="R131" s="8">
        <f t="shared" si="19"/>
        <v>100</v>
      </c>
    </row>
    <row r="132" spans="1:18" x14ac:dyDescent="0.2">
      <c r="A132" s="20" t="str">
        <f t="shared" si="18"/>
        <v>12|5</v>
      </c>
      <c r="B132" s="21" t="s">
        <v>150</v>
      </c>
      <c r="C132" s="16" t="s">
        <v>151</v>
      </c>
      <c r="D132" s="17">
        <v>4</v>
      </c>
      <c r="E132" s="23">
        <v>5</v>
      </c>
      <c r="F132" s="23">
        <v>5</v>
      </c>
      <c r="G132" s="23">
        <v>10</v>
      </c>
      <c r="H132" s="23">
        <v>10</v>
      </c>
      <c r="I132" s="23">
        <v>10</v>
      </c>
      <c r="J132" s="22">
        <v>10</v>
      </c>
      <c r="K132" s="22">
        <v>10</v>
      </c>
      <c r="L132" s="22">
        <v>10</v>
      </c>
      <c r="M132" s="22">
        <v>10</v>
      </c>
      <c r="N132" s="22">
        <v>10</v>
      </c>
      <c r="O132" s="22">
        <v>5</v>
      </c>
      <c r="P132" s="22">
        <v>5</v>
      </c>
      <c r="R132" s="8">
        <f t="shared" si="19"/>
        <v>100</v>
      </c>
    </row>
    <row r="133" spans="1:18" x14ac:dyDescent="0.2">
      <c r="A133" s="20" t="str">
        <f t="shared" si="18"/>
        <v>12|6</v>
      </c>
      <c r="B133" s="21" t="s">
        <v>153</v>
      </c>
      <c r="C133" s="16" t="s">
        <v>82</v>
      </c>
      <c r="D133" s="17">
        <v>5</v>
      </c>
      <c r="E133" s="23"/>
      <c r="F133" s="23"/>
      <c r="G133" s="23">
        <v>10</v>
      </c>
      <c r="H133" s="23">
        <v>20</v>
      </c>
      <c r="I133" s="23">
        <v>20</v>
      </c>
      <c r="J133" s="22">
        <v>20</v>
      </c>
      <c r="K133" s="22">
        <v>20</v>
      </c>
      <c r="L133" s="22">
        <v>10</v>
      </c>
      <c r="M133" s="22"/>
      <c r="N133" s="22"/>
      <c r="O133" s="22"/>
      <c r="P133" s="22"/>
      <c r="R133" s="8">
        <f t="shared" si="19"/>
        <v>100</v>
      </c>
    </row>
    <row r="134" spans="1:18" x14ac:dyDescent="0.2">
      <c r="A134" s="20" t="str">
        <f t="shared" si="18"/>
        <v>12|7</v>
      </c>
      <c r="B134" s="21" t="s">
        <v>154</v>
      </c>
      <c r="C134" s="16" t="s">
        <v>155</v>
      </c>
      <c r="D134" s="17">
        <v>3</v>
      </c>
      <c r="E134" s="23"/>
      <c r="F134" s="23"/>
      <c r="G134" s="23">
        <v>10</v>
      </c>
      <c r="H134" s="23">
        <v>10</v>
      </c>
      <c r="I134" s="23">
        <v>10</v>
      </c>
      <c r="J134" s="22">
        <v>10</v>
      </c>
      <c r="K134" s="22">
        <v>10</v>
      </c>
      <c r="L134" s="22">
        <v>10</v>
      </c>
      <c r="M134" s="22">
        <v>10</v>
      </c>
      <c r="N134" s="22">
        <v>10</v>
      </c>
      <c r="O134" s="22">
        <v>10</v>
      </c>
      <c r="P134" s="22">
        <v>10</v>
      </c>
      <c r="R134" s="8">
        <f t="shared" si="19"/>
        <v>100</v>
      </c>
    </row>
    <row r="135" spans="1:18" x14ac:dyDescent="0.2">
      <c r="A135" s="20" t="str">
        <f t="shared" si="18"/>
        <v>12|8</v>
      </c>
      <c r="B135" s="21" t="s">
        <v>158</v>
      </c>
      <c r="C135" s="16" t="s">
        <v>248</v>
      </c>
      <c r="D135" s="17">
        <v>5</v>
      </c>
      <c r="E135" s="23">
        <v>5</v>
      </c>
      <c r="F135" s="23">
        <v>5</v>
      </c>
      <c r="G135" s="23">
        <v>10</v>
      </c>
      <c r="H135" s="23">
        <v>10</v>
      </c>
      <c r="I135" s="23">
        <v>10</v>
      </c>
      <c r="J135" s="22">
        <v>10</v>
      </c>
      <c r="K135" s="22">
        <v>10</v>
      </c>
      <c r="L135" s="22">
        <v>10</v>
      </c>
      <c r="M135" s="22">
        <v>10</v>
      </c>
      <c r="N135" s="22">
        <v>10</v>
      </c>
      <c r="O135" s="22">
        <v>5</v>
      </c>
      <c r="P135" s="22">
        <v>5</v>
      </c>
      <c r="R135" s="8">
        <f t="shared" si="19"/>
        <v>100</v>
      </c>
    </row>
    <row r="136" spans="1:18" x14ac:dyDescent="0.2">
      <c r="A136" s="20" t="str">
        <f t="shared" si="18"/>
        <v>12|9</v>
      </c>
      <c r="B136" s="21" t="s">
        <v>185</v>
      </c>
      <c r="C136" s="16" t="s">
        <v>251</v>
      </c>
      <c r="D136" s="17">
        <v>6</v>
      </c>
      <c r="E136" s="23">
        <v>5</v>
      </c>
      <c r="F136" s="23">
        <v>5</v>
      </c>
      <c r="G136" s="23">
        <v>10</v>
      </c>
      <c r="H136" s="23">
        <v>10</v>
      </c>
      <c r="I136" s="23">
        <v>10</v>
      </c>
      <c r="J136" s="22">
        <v>10</v>
      </c>
      <c r="K136" s="22">
        <v>10</v>
      </c>
      <c r="L136" s="22">
        <v>10</v>
      </c>
      <c r="M136" s="22">
        <v>10</v>
      </c>
      <c r="N136" s="22">
        <v>10</v>
      </c>
      <c r="O136" s="22">
        <v>5</v>
      </c>
      <c r="P136" s="22">
        <v>5</v>
      </c>
      <c r="R136" s="8">
        <f t="shared" si="19"/>
        <v>100</v>
      </c>
    </row>
    <row r="137" spans="1:18" x14ac:dyDescent="0.2">
      <c r="A137" s="20" t="str">
        <f t="shared" si="18"/>
        <v>12|10</v>
      </c>
      <c r="B137" s="21" t="s">
        <v>206</v>
      </c>
      <c r="C137" s="16" t="s">
        <v>252</v>
      </c>
      <c r="D137" s="17">
        <v>6</v>
      </c>
      <c r="E137" s="23"/>
      <c r="F137" s="23"/>
      <c r="G137" s="23">
        <v>10</v>
      </c>
      <c r="H137" s="23">
        <v>10</v>
      </c>
      <c r="I137" s="23">
        <v>10</v>
      </c>
      <c r="J137" s="22">
        <v>10</v>
      </c>
      <c r="K137" s="22">
        <v>10</v>
      </c>
      <c r="L137" s="22">
        <v>10</v>
      </c>
      <c r="M137" s="22">
        <v>10</v>
      </c>
      <c r="N137" s="22">
        <v>10</v>
      </c>
      <c r="O137" s="22">
        <v>10</v>
      </c>
      <c r="P137" s="22">
        <v>10</v>
      </c>
      <c r="R137" s="8">
        <f t="shared" si="19"/>
        <v>100</v>
      </c>
    </row>
    <row r="138" spans="1:18" x14ac:dyDescent="0.2">
      <c r="A138" s="20" t="str">
        <f t="shared" si="18"/>
        <v>12|11</v>
      </c>
      <c r="B138" s="21" t="s">
        <v>223</v>
      </c>
      <c r="C138" s="16" t="s">
        <v>222</v>
      </c>
      <c r="D138" s="17"/>
      <c r="E138" s="23"/>
      <c r="F138" s="23"/>
      <c r="G138" s="23">
        <v>5</v>
      </c>
      <c r="H138" s="23">
        <v>10</v>
      </c>
      <c r="I138" s="23">
        <v>15</v>
      </c>
      <c r="J138" s="22">
        <v>20</v>
      </c>
      <c r="K138" s="22">
        <v>10</v>
      </c>
      <c r="L138" s="22">
        <v>10</v>
      </c>
      <c r="M138" s="22">
        <v>10</v>
      </c>
      <c r="N138" s="22">
        <v>10</v>
      </c>
      <c r="O138" s="22">
        <v>5</v>
      </c>
      <c r="P138" s="22">
        <v>5</v>
      </c>
      <c r="R138" s="8">
        <f t="shared" si="19"/>
        <v>100</v>
      </c>
    </row>
    <row r="139" spans="1:18" x14ac:dyDescent="0.2">
      <c r="A139" s="20" t="str">
        <f t="shared" si="18"/>
        <v>12|12</v>
      </c>
      <c r="B139" s="21" t="s">
        <v>224</v>
      </c>
      <c r="C139" s="16" t="s">
        <v>225</v>
      </c>
      <c r="D139" s="17"/>
      <c r="E139" s="23">
        <v>5</v>
      </c>
      <c r="F139" s="23">
        <v>5</v>
      </c>
      <c r="G139" s="23">
        <v>10</v>
      </c>
      <c r="H139" s="23">
        <v>10</v>
      </c>
      <c r="I139" s="23">
        <v>10</v>
      </c>
      <c r="J139" s="22">
        <v>10</v>
      </c>
      <c r="K139" s="22">
        <v>10</v>
      </c>
      <c r="L139" s="22">
        <v>10</v>
      </c>
      <c r="M139" s="22">
        <v>10</v>
      </c>
      <c r="N139" s="22">
        <v>10</v>
      </c>
      <c r="O139" s="22">
        <v>5</v>
      </c>
      <c r="P139" s="22">
        <v>5</v>
      </c>
      <c r="R139" s="8">
        <f t="shared" si="19"/>
        <v>100</v>
      </c>
    </row>
    <row r="141" spans="1:18" x14ac:dyDescent="0.2">
      <c r="R141" s="8">
        <f>SUM(R2:R139)</f>
        <v>12000</v>
      </c>
    </row>
  </sheetData>
  <printOptions verticalCentered="1"/>
  <pageMargins left="0.78740157480314965" right="0.78740157480314965" top="0.98425196850393704" bottom="0.59055118110236227" header="0.51181102362204722" footer="0.51181102362204722"/>
  <pageSetup paperSize="8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97"/>
  <sheetViews>
    <sheetView showGridLines="0" showZeros="0" tabSelected="1" zoomScaleNormal="100" zoomScaleSheetLayoutView="50" workbookViewId="0"/>
  </sheetViews>
  <sheetFormatPr defaultColWidth="13.28515625" defaultRowHeight="11.25" x14ac:dyDescent="0.2"/>
  <cols>
    <col min="1" max="1" width="16" style="124" customWidth="1"/>
    <col min="2" max="2" width="12.42578125" style="124" customWidth="1"/>
    <col min="3" max="3" width="77.140625" style="124" customWidth="1"/>
    <col min="4" max="4" width="7.5703125" style="124" customWidth="1"/>
    <col min="5" max="5" width="10.42578125" style="125" customWidth="1"/>
    <col min="6" max="6" width="10.42578125" style="124" customWidth="1"/>
    <col min="7" max="8" width="15" style="124" customWidth="1"/>
    <col min="9" max="10" width="10.42578125" style="124" hidden="1" customWidth="1"/>
    <col min="11" max="13" width="15" style="124" hidden="1" customWidth="1"/>
    <col min="14" max="15" width="13.28515625" style="29" customWidth="1"/>
    <col min="16" max="16" width="13.28515625" style="36" customWidth="1"/>
    <col min="17" max="17" width="0" style="29" hidden="1" customWidth="1"/>
    <col min="18" max="16384" width="13.28515625" style="29"/>
  </cols>
  <sheetData>
    <row r="1" spans="1:17" ht="21" thickBot="1" x14ac:dyDescent="0.25">
      <c r="A1" s="127" t="s">
        <v>36</v>
      </c>
      <c r="B1" s="31"/>
      <c r="C1" s="32"/>
      <c r="D1" s="33"/>
      <c r="E1" s="34"/>
      <c r="F1" s="34"/>
      <c r="G1" s="34"/>
      <c r="H1" s="35"/>
      <c r="I1" s="34"/>
      <c r="J1" s="34"/>
      <c r="K1" s="34"/>
      <c r="L1" s="34"/>
      <c r="M1" s="35"/>
    </row>
    <row r="2" spans="1:17" x14ac:dyDescent="0.2">
      <c r="A2" s="37" t="s">
        <v>37</v>
      </c>
      <c r="B2" s="38"/>
      <c r="C2" s="39" t="s">
        <v>337</v>
      </c>
      <c r="D2" s="40"/>
      <c r="E2" s="40"/>
      <c r="F2" s="40"/>
      <c r="G2" s="41" t="s">
        <v>38</v>
      </c>
      <c r="H2" s="42" t="s">
        <v>343</v>
      </c>
      <c r="I2" s="43"/>
      <c r="J2" s="43"/>
      <c r="K2" s="43"/>
      <c r="L2" s="44" t="s">
        <v>38</v>
      </c>
      <c r="M2" s="45"/>
    </row>
    <row r="3" spans="1:17" ht="12" thickBot="1" x14ac:dyDescent="0.25">
      <c r="A3" s="46" t="s">
        <v>311</v>
      </c>
      <c r="B3" s="143"/>
      <c r="C3" s="47" t="s">
        <v>338</v>
      </c>
      <c r="D3" s="144"/>
      <c r="E3" s="144"/>
      <c r="F3" s="144"/>
      <c r="G3" s="48" t="s">
        <v>39</v>
      </c>
      <c r="H3" s="49" t="s">
        <v>344</v>
      </c>
      <c r="I3" s="50"/>
      <c r="J3" s="50"/>
      <c r="K3" s="50"/>
      <c r="L3" s="51" t="s">
        <v>39</v>
      </c>
      <c r="M3" s="52"/>
    </row>
    <row r="4" spans="1:17" x14ac:dyDescent="0.2">
      <c r="A4" s="53" t="s">
        <v>40</v>
      </c>
      <c r="B4" s="54" t="s">
        <v>312</v>
      </c>
      <c r="C4" s="55" t="s">
        <v>41</v>
      </c>
      <c r="D4" s="56" t="s">
        <v>42</v>
      </c>
      <c r="E4" s="30" t="s">
        <v>43</v>
      </c>
      <c r="F4" s="57"/>
      <c r="G4" s="58"/>
      <c r="H4" s="59"/>
      <c r="I4" s="58" t="s">
        <v>44</v>
      </c>
      <c r="J4" s="57"/>
      <c r="K4" s="58"/>
      <c r="L4" s="58"/>
      <c r="M4" s="59"/>
    </row>
    <row r="5" spans="1:17" ht="23.25" thickBot="1" x14ac:dyDescent="0.25">
      <c r="A5" s="60" t="s">
        <v>247</v>
      </c>
      <c r="B5" s="61"/>
      <c r="C5" s="62"/>
      <c r="D5" s="63"/>
      <c r="E5" s="64" t="s">
        <v>45</v>
      </c>
      <c r="F5" s="65" t="s">
        <v>46</v>
      </c>
      <c r="G5" s="66" t="s">
        <v>47</v>
      </c>
      <c r="H5" s="67" t="s">
        <v>48</v>
      </c>
      <c r="I5" s="65" t="s">
        <v>45</v>
      </c>
      <c r="J5" s="65" t="s">
        <v>46</v>
      </c>
      <c r="K5" s="66" t="s">
        <v>49</v>
      </c>
      <c r="L5" s="66" t="s">
        <v>50</v>
      </c>
      <c r="M5" s="67" t="s">
        <v>48</v>
      </c>
    </row>
    <row r="6" spans="1:17" ht="12" thickBot="1" x14ac:dyDescent="0.25">
      <c r="A6" s="68">
        <v>1</v>
      </c>
      <c r="B6" s="69"/>
      <c r="C6" s="70" t="s">
        <v>135</v>
      </c>
      <c r="D6" s="71"/>
      <c r="E6" s="72"/>
      <c r="F6" s="72"/>
      <c r="G6" s="73"/>
      <c r="H6" s="74">
        <v>15920.77</v>
      </c>
      <c r="I6" s="72"/>
      <c r="J6" s="72"/>
      <c r="K6" s="73"/>
      <c r="L6" s="75"/>
      <c r="M6" s="74">
        <v>15920.77</v>
      </c>
    </row>
    <row r="7" spans="1:17" x14ac:dyDescent="0.2">
      <c r="A7" s="76" t="s">
        <v>85</v>
      </c>
      <c r="B7" s="77"/>
      <c r="C7" s="78" t="s">
        <v>239</v>
      </c>
      <c r="D7" s="79"/>
      <c r="E7" s="80"/>
      <c r="F7" s="80"/>
      <c r="G7" s="81"/>
      <c r="H7" s="83"/>
      <c r="I7" s="80"/>
      <c r="J7" s="80"/>
      <c r="K7" s="82"/>
      <c r="L7" s="81"/>
      <c r="M7" s="83"/>
    </row>
    <row r="8" spans="1:17" x14ac:dyDescent="0.2">
      <c r="A8" s="84" t="s">
        <v>240</v>
      </c>
      <c r="B8" s="85"/>
      <c r="C8" s="78" t="s">
        <v>63</v>
      </c>
      <c r="D8" s="79"/>
      <c r="E8" s="80"/>
      <c r="F8" s="86">
        <v>0</v>
      </c>
      <c r="G8" s="81"/>
      <c r="H8" s="83"/>
      <c r="I8" s="80"/>
      <c r="J8" s="80"/>
      <c r="K8" s="82"/>
      <c r="L8" s="81"/>
      <c r="M8" s="83"/>
      <c r="N8" s="87"/>
      <c r="O8" s="88"/>
      <c r="Q8" s="89" t="s">
        <v>240</v>
      </c>
    </row>
    <row r="9" spans="1:17" ht="22.5" x14ac:dyDescent="0.2">
      <c r="A9" s="84">
        <v>99059</v>
      </c>
      <c r="B9" s="85" t="s">
        <v>263</v>
      </c>
      <c r="C9" s="90" t="s">
        <v>265</v>
      </c>
      <c r="D9" s="79" t="s">
        <v>305</v>
      </c>
      <c r="E9" s="91">
        <v>168</v>
      </c>
      <c r="F9" s="86">
        <v>76.959999999999994</v>
      </c>
      <c r="G9" s="92">
        <v>12929.28</v>
      </c>
      <c r="H9" s="83"/>
      <c r="I9" s="97">
        <v>168</v>
      </c>
      <c r="J9" s="93">
        <v>76.959999999999994</v>
      </c>
      <c r="K9" s="94" t="e">
        <v>#REF!</v>
      </c>
      <c r="L9" s="94">
        <v>12929.28</v>
      </c>
      <c r="M9" s="83"/>
      <c r="N9" s="87"/>
      <c r="O9" s="88"/>
      <c r="Q9" s="89">
        <v>99059</v>
      </c>
    </row>
    <row r="10" spans="1:17" x14ac:dyDescent="0.2">
      <c r="A10" s="95" t="s">
        <v>87</v>
      </c>
      <c r="B10" s="85"/>
      <c r="C10" s="96" t="s">
        <v>241</v>
      </c>
      <c r="D10" s="79">
        <v>0</v>
      </c>
      <c r="E10" s="80"/>
      <c r="F10" s="86">
        <v>0</v>
      </c>
      <c r="G10" s="81"/>
      <c r="H10" s="145"/>
      <c r="I10" s="80"/>
      <c r="J10" s="80"/>
      <c r="K10" s="82"/>
      <c r="L10" s="81"/>
      <c r="M10" s="83"/>
      <c r="N10" s="87"/>
      <c r="O10" s="88"/>
      <c r="Q10" s="89" t="s">
        <v>87</v>
      </c>
    </row>
    <row r="11" spans="1:17" x14ac:dyDescent="0.2">
      <c r="A11" s="95" t="s">
        <v>242</v>
      </c>
      <c r="B11" s="85"/>
      <c r="C11" s="96" t="s">
        <v>86</v>
      </c>
      <c r="D11" s="79">
        <v>0</v>
      </c>
      <c r="E11" s="80"/>
      <c r="F11" s="86">
        <v>0</v>
      </c>
      <c r="G11" s="81"/>
      <c r="H11" s="83"/>
      <c r="I11" s="80"/>
      <c r="J11" s="80"/>
      <c r="K11" s="82"/>
      <c r="L11" s="81"/>
      <c r="M11" s="83"/>
      <c r="N11" s="87"/>
      <c r="O11" s="88"/>
      <c r="Q11" s="89" t="s">
        <v>242</v>
      </c>
    </row>
    <row r="12" spans="1:17" ht="23.25" thickBot="1" x14ac:dyDescent="0.25">
      <c r="A12" s="128" t="s">
        <v>313</v>
      </c>
      <c r="B12" s="129" t="s">
        <v>310</v>
      </c>
      <c r="C12" s="130" t="s">
        <v>283</v>
      </c>
      <c r="D12" s="131" t="s">
        <v>59</v>
      </c>
      <c r="E12" s="132">
        <v>1</v>
      </c>
      <c r="F12" s="133">
        <v>2991.49</v>
      </c>
      <c r="G12" s="134">
        <v>2991.49</v>
      </c>
      <c r="H12" s="83"/>
      <c r="I12" s="97">
        <v>1</v>
      </c>
      <c r="J12" s="93">
        <v>2991.49</v>
      </c>
      <c r="K12" s="94" t="e">
        <v>#REF!</v>
      </c>
      <c r="L12" s="94">
        <v>2991.49</v>
      </c>
      <c r="M12" s="83"/>
      <c r="N12" s="87"/>
      <c r="O12" s="88"/>
      <c r="Q12" s="89" t="s">
        <v>313</v>
      </c>
    </row>
    <row r="13" spans="1:17" ht="12" thickBot="1" x14ac:dyDescent="0.25">
      <c r="A13" s="68" t="s">
        <v>136</v>
      </c>
      <c r="B13" s="69"/>
      <c r="C13" s="70" t="s">
        <v>137</v>
      </c>
      <c r="D13" s="71">
        <v>0</v>
      </c>
      <c r="E13" s="72"/>
      <c r="F13" s="136">
        <v>0</v>
      </c>
      <c r="G13" s="73"/>
      <c r="H13" s="74">
        <v>7379.5000000000009</v>
      </c>
      <c r="I13" s="72"/>
      <c r="J13" s="72"/>
      <c r="K13" s="73"/>
      <c r="L13" s="75"/>
      <c r="M13" s="74">
        <v>7379.5000000000009</v>
      </c>
      <c r="N13" s="87"/>
      <c r="O13" s="88"/>
      <c r="Q13" s="89" t="s">
        <v>136</v>
      </c>
    </row>
    <row r="14" spans="1:17" x14ac:dyDescent="0.2">
      <c r="A14" s="84" t="s">
        <v>88</v>
      </c>
      <c r="B14" s="135"/>
      <c r="C14" s="98" t="s">
        <v>200</v>
      </c>
      <c r="D14" s="99">
        <v>0</v>
      </c>
      <c r="E14" s="100"/>
      <c r="F14" s="86">
        <v>0</v>
      </c>
      <c r="G14" s="101"/>
      <c r="H14" s="83"/>
      <c r="I14" s="102"/>
      <c r="J14" s="102"/>
      <c r="K14" s="103"/>
      <c r="L14" s="101"/>
      <c r="M14" s="83"/>
      <c r="N14" s="87"/>
      <c r="O14" s="88"/>
      <c r="Q14" s="89" t="s">
        <v>88</v>
      </c>
    </row>
    <row r="15" spans="1:17" x14ac:dyDescent="0.2">
      <c r="A15" s="84" t="s">
        <v>201</v>
      </c>
      <c r="B15" s="85"/>
      <c r="C15" s="98" t="s">
        <v>66</v>
      </c>
      <c r="D15" s="99">
        <v>0</v>
      </c>
      <c r="E15" s="100"/>
      <c r="F15" s="86">
        <v>0</v>
      </c>
      <c r="G15" s="101"/>
      <c r="H15" s="83"/>
      <c r="I15" s="102"/>
      <c r="J15" s="102"/>
      <c r="K15" s="103"/>
      <c r="L15" s="101"/>
      <c r="M15" s="83"/>
      <c r="N15" s="87"/>
      <c r="O15" s="88"/>
      <c r="Q15" s="89" t="s">
        <v>201</v>
      </c>
    </row>
    <row r="16" spans="1:17" x14ac:dyDescent="0.2">
      <c r="A16" s="95">
        <v>93358</v>
      </c>
      <c r="B16" s="85" t="s">
        <v>263</v>
      </c>
      <c r="C16" s="90" t="s">
        <v>296</v>
      </c>
      <c r="D16" s="79" t="s">
        <v>61</v>
      </c>
      <c r="E16" s="97">
        <v>28.46</v>
      </c>
      <c r="F16" s="86">
        <v>106.3</v>
      </c>
      <c r="G16" s="92">
        <v>3025.3</v>
      </c>
      <c r="H16" s="83"/>
      <c r="I16" s="97">
        <v>28.46</v>
      </c>
      <c r="J16" s="93">
        <v>106.3</v>
      </c>
      <c r="K16" s="94" t="e">
        <v>#REF!</v>
      </c>
      <c r="L16" s="94">
        <v>3025.3</v>
      </c>
      <c r="M16" s="83"/>
      <c r="N16" s="87"/>
      <c r="O16" s="88"/>
      <c r="Q16" s="89">
        <v>93358</v>
      </c>
    </row>
    <row r="17" spans="1:17" x14ac:dyDescent="0.2">
      <c r="A17" s="95" t="s">
        <v>202</v>
      </c>
      <c r="B17" s="85"/>
      <c r="C17" s="98" t="s">
        <v>112</v>
      </c>
      <c r="D17" s="79">
        <v>0</v>
      </c>
      <c r="E17" s="100"/>
      <c r="F17" s="86">
        <v>0</v>
      </c>
      <c r="G17" s="101"/>
      <c r="H17" s="83"/>
      <c r="I17" s="102"/>
      <c r="J17" s="102"/>
      <c r="K17" s="103"/>
      <c r="L17" s="101"/>
      <c r="M17" s="83"/>
      <c r="N17" s="87"/>
      <c r="O17" s="88"/>
      <c r="Q17" s="89" t="s">
        <v>202</v>
      </c>
    </row>
    <row r="18" spans="1:17" x14ac:dyDescent="0.2">
      <c r="A18" s="95">
        <v>93382</v>
      </c>
      <c r="B18" s="85" t="s">
        <v>263</v>
      </c>
      <c r="C18" s="90" t="s">
        <v>264</v>
      </c>
      <c r="D18" s="79" t="s">
        <v>61</v>
      </c>
      <c r="E18" s="97">
        <v>15.18</v>
      </c>
      <c r="F18" s="86">
        <v>41.39</v>
      </c>
      <c r="G18" s="92">
        <v>628.29999999999995</v>
      </c>
      <c r="H18" s="83"/>
      <c r="I18" s="97">
        <v>15.18</v>
      </c>
      <c r="J18" s="93">
        <v>41.39</v>
      </c>
      <c r="K18" s="94" t="e">
        <v>#REF!</v>
      </c>
      <c r="L18" s="94">
        <v>628.29999999999995</v>
      </c>
      <c r="M18" s="83"/>
      <c r="N18" s="87"/>
      <c r="O18" s="88"/>
      <c r="Q18" s="89">
        <v>93382</v>
      </c>
    </row>
    <row r="19" spans="1:17" x14ac:dyDescent="0.2">
      <c r="A19" s="95" t="s">
        <v>65</v>
      </c>
      <c r="B19" s="85"/>
      <c r="C19" s="90" t="s">
        <v>5</v>
      </c>
      <c r="D19" s="79">
        <v>0</v>
      </c>
      <c r="E19" s="104"/>
      <c r="F19" s="86">
        <v>0</v>
      </c>
      <c r="G19" s="105"/>
      <c r="H19" s="83"/>
      <c r="I19" s="104"/>
      <c r="J19" s="104"/>
      <c r="K19" s="106"/>
      <c r="L19" s="105"/>
      <c r="M19" s="83"/>
      <c r="N19" s="87"/>
      <c r="O19" s="88"/>
      <c r="Q19" s="89" t="s">
        <v>65</v>
      </c>
    </row>
    <row r="20" spans="1:17" x14ac:dyDescent="0.2">
      <c r="A20" s="95" t="s">
        <v>203</v>
      </c>
      <c r="B20" s="85"/>
      <c r="C20" s="90" t="s">
        <v>6</v>
      </c>
      <c r="D20" s="79">
        <v>0</v>
      </c>
      <c r="E20" s="104"/>
      <c r="F20" s="86">
        <v>0</v>
      </c>
      <c r="G20" s="105"/>
      <c r="H20" s="83"/>
      <c r="I20" s="104"/>
      <c r="J20" s="104"/>
      <c r="K20" s="106"/>
      <c r="L20" s="105"/>
      <c r="M20" s="83"/>
      <c r="N20" s="87"/>
      <c r="O20" s="88"/>
      <c r="Q20" s="89" t="s">
        <v>203</v>
      </c>
    </row>
    <row r="21" spans="1:17" ht="22.5" x14ac:dyDescent="0.2">
      <c r="A21" s="95">
        <v>97897</v>
      </c>
      <c r="B21" s="79" t="s">
        <v>263</v>
      </c>
      <c r="C21" s="90" t="s">
        <v>297</v>
      </c>
      <c r="D21" s="79" t="s">
        <v>59</v>
      </c>
      <c r="E21" s="97">
        <v>10</v>
      </c>
      <c r="F21" s="86">
        <v>326.52999999999997</v>
      </c>
      <c r="G21" s="92">
        <v>3265.3</v>
      </c>
      <c r="H21" s="83"/>
      <c r="I21" s="97">
        <v>10</v>
      </c>
      <c r="J21" s="93">
        <v>326.52999999999997</v>
      </c>
      <c r="K21" s="94" t="e">
        <v>#REF!</v>
      </c>
      <c r="L21" s="94">
        <v>3265.3</v>
      </c>
      <c r="M21" s="83"/>
      <c r="N21" s="87"/>
      <c r="O21" s="88"/>
      <c r="Q21" s="89">
        <v>97897</v>
      </c>
    </row>
    <row r="22" spans="1:17" x14ac:dyDescent="0.2">
      <c r="A22" s="95" t="s">
        <v>204</v>
      </c>
      <c r="B22" s="85"/>
      <c r="C22" s="90" t="s">
        <v>20</v>
      </c>
      <c r="D22" s="79">
        <v>0</v>
      </c>
      <c r="E22" s="104"/>
      <c r="F22" s="86">
        <v>0</v>
      </c>
      <c r="G22" s="105"/>
      <c r="H22" s="83"/>
      <c r="I22" s="104"/>
      <c r="J22" s="104"/>
      <c r="K22" s="106"/>
      <c r="L22" s="105"/>
      <c r="M22" s="83"/>
      <c r="N22" s="87"/>
      <c r="O22" s="88"/>
      <c r="Q22" s="89" t="s">
        <v>204</v>
      </c>
    </row>
    <row r="23" spans="1:17" ht="23.25" thickBot="1" x14ac:dyDescent="0.25">
      <c r="A23" s="128">
        <v>89707</v>
      </c>
      <c r="B23" s="129" t="s">
        <v>263</v>
      </c>
      <c r="C23" s="130" t="s">
        <v>132</v>
      </c>
      <c r="D23" s="131" t="s">
        <v>59</v>
      </c>
      <c r="E23" s="132">
        <v>10</v>
      </c>
      <c r="F23" s="133">
        <v>46.06</v>
      </c>
      <c r="G23" s="134">
        <v>460.6</v>
      </c>
      <c r="H23" s="83"/>
      <c r="I23" s="97">
        <v>10</v>
      </c>
      <c r="J23" s="93">
        <v>46.06</v>
      </c>
      <c r="K23" s="94" t="e">
        <v>#REF!</v>
      </c>
      <c r="L23" s="94">
        <v>460.6</v>
      </c>
      <c r="M23" s="83"/>
      <c r="N23" s="87"/>
      <c r="O23" s="88"/>
      <c r="Q23" s="89">
        <v>89707</v>
      </c>
    </row>
    <row r="24" spans="1:17" ht="12" thickBot="1" x14ac:dyDescent="0.25">
      <c r="A24" s="68" t="s">
        <v>138</v>
      </c>
      <c r="B24" s="69"/>
      <c r="C24" s="70" t="s">
        <v>72</v>
      </c>
      <c r="D24" s="71">
        <v>0</v>
      </c>
      <c r="E24" s="72"/>
      <c r="F24" s="136">
        <v>0</v>
      </c>
      <c r="G24" s="73"/>
      <c r="H24" s="74">
        <v>67024.23</v>
      </c>
      <c r="I24" s="72"/>
      <c r="J24" s="72"/>
      <c r="K24" s="73"/>
      <c r="L24" s="75"/>
      <c r="M24" s="74">
        <v>67024.23</v>
      </c>
      <c r="N24" s="87"/>
      <c r="O24" s="88"/>
      <c r="Q24" s="89" t="s">
        <v>138</v>
      </c>
    </row>
    <row r="25" spans="1:17" x14ac:dyDescent="0.2">
      <c r="A25" s="84" t="s">
        <v>67</v>
      </c>
      <c r="B25" s="135"/>
      <c r="C25" s="78" t="s">
        <v>73</v>
      </c>
      <c r="D25" s="99">
        <v>0</v>
      </c>
      <c r="E25" s="100"/>
      <c r="F25" s="86">
        <v>0</v>
      </c>
      <c r="G25" s="101"/>
      <c r="H25" s="83"/>
      <c r="I25" s="100"/>
      <c r="J25" s="107"/>
      <c r="K25" s="103"/>
      <c r="L25" s="101"/>
      <c r="M25" s="83"/>
      <c r="N25" s="87"/>
      <c r="O25" s="88"/>
      <c r="Q25" s="89" t="s">
        <v>67</v>
      </c>
    </row>
    <row r="26" spans="1:17" ht="33.75" x14ac:dyDescent="0.2">
      <c r="A26" s="95">
        <v>100896</v>
      </c>
      <c r="B26" s="85" t="s">
        <v>263</v>
      </c>
      <c r="C26" s="90" t="s">
        <v>279</v>
      </c>
      <c r="D26" s="79" t="s">
        <v>305</v>
      </c>
      <c r="E26" s="97">
        <v>387</v>
      </c>
      <c r="F26" s="86">
        <v>67.569999999999993</v>
      </c>
      <c r="G26" s="92">
        <v>26149.59</v>
      </c>
      <c r="H26" s="83"/>
      <c r="I26" s="97">
        <v>387</v>
      </c>
      <c r="J26" s="93">
        <v>67.569999999999993</v>
      </c>
      <c r="K26" s="94" t="e">
        <v>#REF!</v>
      </c>
      <c r="L26" s="94">
        <v>26149.59</v>
      </c>
      <c r="M26" s="83"/>
      <c r="N26" s="87"/>
      <c r="O26" s="88"/>
      <c r="Q26" s="89">
        <v>100896</v>
      </c>
    </row>
    <row r="27" spans="1:17" x14ac:dyDescent="0.2">
      <c r="A27" s="95" t="s">
        <v>293</v>
      </c>
      <c r="B27" s="85"/>
      <c r="C27" s="90" t="s">
        <v>303</v>
      </c>
      <c r="D27" s="79"/>
      <c r="E27" s="100"/>
      <c r="F27" s="86">
        <v>0</v>
      </c>
      <c r="G27" s="101"/>
      <c r="H27" s="83"/>
      <c r="I27" s="100"/>
      <c r="J27" s="107"/>
      <c r="K27" s="103"/>
      <c r="L27" s="101"/>
      <c r="M27" s="83"/>
      <c r="N27" s="87"/>
      <c r="O27" s="88"/>
      <c r="Q27" s="89" t="s">
        <v>293</v>
      </c>
    </row>
    <row r="28" spans="1:17" ht="12" thickBot="1" x14ac:dyDescent="0.25">
      <c r="A28" s="128">
        <v>97090</v>
      </c>
      <c r="B28" s="129" t="s">
        <v>263</v>
      </c>
      <c r="C28" s="130" t="s">
        <v>294</v>
      </c>
      <c r="D28" s="131" t="s">
        <v>306</v>
      </c>
      <c r="E28" s="132">
        <v>1522.9</v>
      </c>
      <c r="F28" s="133">
        <v>26.84</v>
      </c>
      <c r="G28" s="134">
        <v>40874.639999999999</v>
      </c>
      <c r="H28" s="83"/>
      <c r="I28" s="97">
        <v>1522.9</v>
      </c>
      <c r="J28" s="93">
        <v>26.84</v>
      </c>
      <c r="K28" s="94" t="e">
        <v>#REF!</v>
      </c>
      <c r="L28" s="94">
        <v>40874.639999999999</v>
      </c>
      <c r="M28" s="83"/>
      <c r="N28" s="87"/>
      <c r="O28" s="88"/>
      <c r="Q28" s="89">
        <v>97090</v>
      </c>
    </row>
    <row r="29" spans="1:17" ht="12" thickBot="1" x14ac:dyDescent="0.25">
      <c r="A29" s="68" t="s">
        <v>139</v>
      </c>
      <c r="B29" s="69"/>
      <c r="C29" s="70" t="s">
        <v>140</v>
      </c>
      <c r="D29" s="71">
        <v>0</v>
      </c>
      <c r="E29" s="72"/>
      <c r="F29" s="136">
        <v>0</v>
      </c>
      <c r="G29" s="73"/>
      <c r="H29" s="74">
        <v>563854.70000000007</v>
      </c>
      <c r="I29" s="72"/>
      <c r="J29" s="72"/>
      <c r="K29" s="73"/>
      <c r="L29" s="75"/>
      <c r="M29" s="74">
        <v>563854.70000000007</v>
      </c>
      <c r="N29" s="87"/>
      <c r="O29" s="88"/>
      <c r="Q29" s="89" t="s">
        <v>139</v>
      </c>
    </row>
    <row r="30" spans="1:17" x14ac:dyDescent="0.2">
      <c r="A30" s="84" t="s">
        <v>68</v>
      </c>
      <c r="B30" s="135"/>
      <c r="C30" s="98" t="s">
        <v>74</v>
      </c>
      <c r="D30" s="99">
        <v>0</v>
      </c>
      <c r="E30" s="100"/>
      <c r="F30" s="86">
        <v>0</v>
      </c>
      <c r="G30" s="101"/>
      <c r="H30" s="83"/>
      <c r="I30" s="102"/>
      <c r="J30" s="102"/>
      <c r="K30" s="103"/>
      <c r="L30" s="101"/>
      <c r="M30" s="83"/>
      <c r="N30" s="87"/>
      <c r="O30" s="88"/>
      <c r="Q30" s="89" t="s">
        <v>68</v>
      </c>
    </row>
    <row r="31" spans="1:17" x14ac:dyDescent="0.2">
      <c r="A31" s="95" t="s">
        <v>113</v>
      </c>
      <c r="B31" s="85"/>
      <c r="C31" s="98" t="s">
        <v>75</v>
      </c>
      <c r="D31" s="79">
        <v>0</v>
      </c>
      <c r="E31" s="100"/>
      <c r="F31" s="86">
        <v>0</v>
      </c>
      <c r="G31" s="101"/>
      <c r="H31" s="83"/>
      <c r="I31" s="102"/>
      <c r="J31" s="102"/>
      <c r="K31" s="103"/>
      <c r="L31" s="101"/>
      <c r="M31" s="83"/>
      <c r="N31" s="87"/>
      <c r="O31" s="88"/>
      <c r="Q31" s="89" t="s">
        <v>113</v>
      </c>
    </row>
    <row r="32" spans="1:17" ht="22.5" x14ac:dyDescent="0.2">
      <c r="A32" s="95">
        <v>92451</v>
      </c>
      <c r="B32" s="85" t="s">
        <v>263</v>
      </c>
      <c r="C32" s="90" t="s">
        <v>285</v>
      </c>
      <c r="D32" s="79" t="s">
        <v>60</v>
      </c>
      <c r="E32" s="97">
        <v>99.4</v>
      </c>
      <c r="F32" s="86">
        <v>215.72</v>
      </c>
      <c r="G32" s="92">
        <v>21442.57</v>
      </c>
      <c r="H32" s="83"/>
      <c r="I32" s="97">
        <v>99.4</v>
      </c>
      <c r="J32" s="93">
        <v>215.72</v>
      </c>
      <c r="K32" s="94" t="e">
        <v>#REF!</v>
      </c>
      <c r="L32" s="94">
        <v>21442.57</v>
      </c>
      <c r="M32" s="83"/>
      <c r="N32" s="87"/>
      <c r="O32" s="88"/>
      <c r="Q32" s="89">
        <v>92451</v>
      </c>
    </row>
    <row r="33" spans="1:17" ht="22.5" x14ac:dyDescent="0.2">
      <c r="A33" s="95">
        <v>92431</v>
      </c>
      <c r="B33" s="85" t="s">
        <v>263</v>
      </c>
      <c r="C33" s="90" t="s">
        <v>284</v>
      </c>
      <c r="D33" s="79" t="s">
        <v>60</v>
      </c>
      <c r="E33" s="97">
        <v>26.7</v>
      </c>
      <c r="F33" s="86">
        <v>66.37</v>
      </c>
      <c r="G33" s="92">
        <v>1772.08</v>
      </c>
      <c r="H33" s="83"/>
      <c r="I33" s="97">
        <v>26.7</v>
      </c>
      <c r="J33" s="93">
        <v>66.37</v>
      </c>
      <c r="K33" s="94" t="e">
        <v>#REF!</v>
      </c>
      <c r="L33" s="94">
        <v>1772.08</v>
      </c>
      <c r="M33" s="83"/>
      <c r="N33" s="87"/>
      <c r="O33" s="88"/>
      <c r="Q33" s="89">
        <v>92431</v>
      </c>
    </row>
    <row r="34" spans="1:17" ht="22.5" x14ac:dyDescent="0.2">
      <c r="A34" s="95">
        <v>96533</v>
      </c>
      <c r="B34" s="85" t="s">
        <v>263</v>
      </c>
      <c r="C34" s="90" t="s">
        <v>254</v>
      </c>
      <c r="D34" s="79" t="s">
        <v>60</v>
      </c>
      <c r="E34" s="97">
        <v>189.76</v>
      </c>
      <c r="F34" s="86">
        <v>161.59</v>
      </c>
      <c r="G34" s="92">
        <v>30663.32</v>
      </c>
      <c r="H34" s="83"/>
      <c r="I34" s="97">
        <v>189.76</v>
      </c>
      <c r="J34" s="93">
        <v>161.59</v>
      </c>
      <c r="K34" s="94" t="e">
        <v>#REF!</v>
      </c>
      <c r="L34" s="94">
        <v>30663.32</v>
      </c>
      <c r="M34" s="83"/>
      <c r="N34" s="87"/>
      <c r="O34" s="88"/>
      <c r="Q34" s="89">
        <v>96533</v>
      </c>
    </row>
    <row r="35" spans="1:17" x14ac:dyDescent="0.2">
      <c r="A35" s="95" t="s">
        <v>69</v>
      </c>
      <c r="B35" s="85"/>
      <c r="C35" s="90" t="s">
        <v>51</v>
      </c>
      <c r="D35" s="79">
        <v>0</v>
      </c>
      <c r="E35" s="100"/>
      <c r="F35" s="86">
        <v>0</v>
      </c>
      <c r="G35" s="101"/>
      <c r="H35" s="83"/>
      <c r="I35" s="102"/>
      <c r="J35" s="102"/>
      <c r="K35" s="103"/>
      <c r="L35" s="101"/>
      <c r="M35" s="83"/>
      <c r="N35" s="87"/>
      <c r="O35" s="88"/>
      <c r="Q35" s="89" t="s">
        <v>69</v>
      </c>
    </row>
    <row r="36" spans="1:17" x14ac:dyDescent="0.2">
      <c r="A36" s="95" t="s">
        <v>141</v>
      </c>
      <c r="B36" s="85"/>
      <c r="C36" s="90" t="s">
        <v>255</v>
      </c>
      <c r="D36" s="79">
        <v>0</v>
      </c>
      <c r="E36" s="100"/>
      <c r="F36" s="86">
        <v>0</v>
      </c>
      <c r="G36" s="101"/>
      <c r="H36" s="83"/>
      <c r="I36" s="102"/>
      <c r="J36" s="102"/>
      <c r="K36" s="103"/>
      <c r="L36" s="101"/>
      <c r="M36" s="83"/>
      <c r="N36" s="87"/>
      <c r="O36" s="88"/>
      <c r="Q36" s="89" t="s">
        <v>141</v>
      </c>
    </row>
    <row r="37" spans="1:17" ht="22.5" x14ac:dyDescent="0.2">
      <c r="A37" s="95">
        <v>96545</v>
      </c>
      <c r="B37" s="85" t="s">
        <v>263</v>
      </c>
      <c r="C37" s="90" t="s">
        <v>256</v>
      </c>
      <c r="D37" s="79" t="s">
        <v>306</v>
      </c>
      <c r="E37" s="97">
        <v>807.44</v>
      </c>
      <c r="F37" s="86">
        <v>20.48</v>
      </c>
      <c r="G37" s="92">
        <v>16536.37</v>
      </c>
      <c r="H37" s="83"/>
      <c r="I37" s="97">
        <v>807.44</v>
      </c>
      <c r="J37" s="93">
        <v>20.48</v>
      </c>
      <c r="K37" s="94" t="e">
        <v>#REF!</v>
      </c>
      <c r="L37" s="94">
        <v>16536.37</v>
      </c>
      <c r="M37" s="83"/>
      <c r="N37" s="87"/>
      <c r="O37" s="88"/>
      <c r="Q37" s="89">
        <v>96545</v>
      </c>
    </row>
    <row r="38" spans="1:17" ht="22.5" x14ac:dyDescent="0.2">
      <c r="A38" s="95">
        <v>92775</v>
      </c>
      <c r="B38" s="85" t="s">
        <v>263</v>
      </c>
      <c r="C38" s="90" t="s">
        <v>266</v>
      </c>
      <c r="D38" s="79" t="s">
        <v>306</v>
      </c>
      <c r="E38" s="97">
        <v>639.46</v>
      </c>
      <c r="F38" s="86">
        <v>24.51</v>
      </c>
      <c r="G38" s="92">
        <v>15673.16</v>
      </c>
      <c r="H38" s="83"/>
      <c r="I38" s="97">
        <v>639.46</v>
      </c>
      <c r="J38" s="93">
        <v>24.51</v>
      </c>
      <c r="K38" s="94" t="e">
        <v>#REF!</v>
      </c>
      <c r="L38" s="94">
        <v>15673.16</v>
      </c>
      <c r="M38" s="83"/>
      <c r="N38" s="87"/>
      <c r="O38" s="88"/>
      <c r="Q38" s="89">
        <v>92775</v>
      </c>
    </row>
    <row r="39" spans="1:17" ht="22.5" x14ac:dyDescent="0.2">
      <c r="A39" s="95">
        <v>92777</v>
      </c>
      <c r="B39" s="85" t="s">
        <v>263</v>
      </c>
      <c r="C39" s="90" t="s">
        <v>267</v>
      </c>
      <c r="D39" s="79" t="s">
        <v>306</v>
      </c>
      <c r="E39" s="97">
        <v>342.46</v>
      </c>
      <c r="F39" s="86">
        <v>20.47</v>
      </c>
      <c r="G39" s="92">
        <v>7010.16</v>
      </c>
      <c r="H39" s="83"/>
      <c r="I39" s="97">
        <v>342.46</v>
      </c>
      <c r="J39" s="93">
        <v>20.47</v>
      </c>
      <c r="K39" s="94" t="e">
        <v>#REF!</v>
      </c>
      <c r="L39" s="94">
        <v>7010.16</v>
      </c>
      <c r="M39" s="83"/>
      <c r="N39" s="87"/>
      <c r="O39" s="88"/>
      <c r="Q39" s="89">
        <v>92777</v>
      </c>
    </row>
    <row r="40" spans="1:17" ht="22.5" x14ac:dyDescent="0.2">
      <c r="A40" s="95">
        <v>92778</v>
      </c>
      <c r="B40" s="85" t="s">
        <v>263</v>
      </c>
      <c r="C40" s="90" t="s">
        <v>268</v>
      </c>
      <c r="D40" s="79" t="s">
        <v>306</v>
      </c>
      <c r="E40" s="97">
        <v>111.06</v>
      </c>
      <c r="F40" s="86">
        <v>18.010000000000002</v>
      </c>
      <c r="G40" s="92">
        <v>2000.19</v>
      </c>
      <c r="H40" s="83"/>
      <c r="I40" s="97">
        <v>111.06</v>
      </c>
      <c r="J40" s="93">
        <v>18.010000000000002</v>
      </c>
      <c r="K40" s="94" t="e">
        <v>#REF!</v>
      </c>
      <c r="L40" s="94">
        <v>2000.19</v>
      </c>
      <c r="M40" s="83"/>
      <c r="N40" s="87"/>
      <c r="O40" s="88"/>
      <c r="Q40" s="89">
        <v>92778</v>
      </c>
    </row>
    <row r="41" spans="1:17" x14ac:dyDescent="0.2">
      <c r="A41" s="84" t="s">
        <v>142</v>
      </c>
      <c r="B41" s="85"/>
      <c r="C41" s="98" t="s">
        <v>105</v>
      </c>
      <c r="D41" s="99">
        <v>0</v>
      </c>
      <c r="E41" s="100"/>
      <c r="F41" s="86">
        <v>0</v>
      </c>
      <c r="G41" s="101"/>
      <c r="H41" s="83"/>
      <c r="I41" s="102"/>
      <c r="J41" s="102"/>
      <c r="K41" s="103"/>
      <c r="L41" s="101"/>
      <c r="M41" s="83"/>
      <c r="N41" s="87"/>
      <c r="O41" s="88"/>
      <c r="Q41" s="89" t="s">
        <v>142</v>
      </c>
    </row>
    <row r="42" spans="1:17" x14ac:dyDescent="0.2">
      <c r="A42" s="95" t="s">
        <v>143</v>
      </c>
      <c r="B42" s="85"/>
      <c r="C42" s="98" t="s">
        <v>81</v>
      </c>
      <c r="D42" s="79">
        <v>0</v>
      </c>
      <c r="E42" s="100"/>
      <c r="F42" s="86">
        <v>0</v>
      </c>
      <c r="G42" s="101"/>
      <c r="H42" s="83"/>
      <c r="I42" s="102"/>
      <c r="J42" s="102"/>
      <c r="K42" s="103"/>
      <c r="L42" s="101"/>
      <c r="M42" s="83"/>
      <c r="N42" s="87"/>
      <c r="O42" s="88"/>
      <c r="Q42" s="89" t="s">
        <v>143</v>
      </c>
    </row>
    <row r="43" spans="1:17" x14ac:dyDescent="0.2">
      <c r="A43" s="95" t="s">
        <v>144</v>
      </c>
      <c r="B43" s="85"/>
      <c r="C43" s="96" t="s">
        <v>106</v>
      </c>
      <c r="D43" s="79">
        <v>0</v>
      </c>
      <c r="E43" s="80"/>
      <c r="F43" s="86">
        <v>0</v>
      </c>
      <c r="G43" s="81"/>
      <c r="H43" s="83"/>
      <c r="I43" s="80"/>
      <c r="J43" s="80"/>
      <c r="K43" s="82"/>
      <c r="L43" s="81"/>
      <c r="M43" s="83"/>
      <c r="N43" s="87"/>
      <c r="O43" s="88"/>
      <c r="Q43" s="89" t="s">
        <v>144</v>
      </c>
    </row>
    <row r="44" spans="1:17" ht="22.5" x14ac:dyDescent="0.2">
      <c r="A44" s="95">
        <v>103672</v>
      </c>
      <c r="B44" s="85" t="s">
        <v>263</v>
      </c>
      <c r="C44" s="90" t="s">
        <v>307</v>
      </c>
      <c r="D44" s="79" t="s">
        <v>61</v>
      </c>
      <c r="E44" s="97">
        <v>1.58</v>
      </c>
      <c r="F44" s="86">
        <v>605.96</v>
      </c>
      <c r="G44" s="92">
        <v>957.42</v>
      </c>
      <c r="H44" s="83"/>
      <c r="I44" s="97">
        <v>1.58</v>
      </c>
      <c r="J44" s="93">
        <v>605.96</v>
      </c>
      <c r="K44" s="94" t="e">
        <v>#REF!</v>
      </c>
      <c r="L44" s="94">
        <v>957.42</v>
      </c>
      <c r="M44" s="83"/>
      <c r="N44" s="87"/>
      <c r="O44" s="88"/>
      <c r="Q44" s="89" t="e">
        <v>#N/A</v>
      </c>
    </row>
    <row r="45" spans="1:17" ht="22.5" x14ac:dyDescent="0.2">
      <c r="A45" s="95">
        <v>103674</v>
      </c>
      <c r="B45" s="85" t="s">
        <v>263</v>
      </c>
      <c r="C45" s="90" t="s">
        <v>308</v>
      </c>
      <c r="D45" s="79" t="s">
        <v>61</v>
      </c>
      <c r="E45" s="97">
        <v>8.2100000000000009</v>
      </c>
      <c r="F45" s="86">
        <v>631.95000000000005</v>
      </c>
      <c r="G45" s="92">
        <v>5188.3100000000004</v>
      </c>
      <c r="H45" s="83"/>
      <c r="I45" s="97">
        <v>8.2100000000000009</v>
      </c>
      <c r="J45" s="93">
        <v>631.95000000000005</v>
      </c>
      <c r="K45" s="94" t="e">
        <v>#REF!</v>
      </c>
      <c r="L45" s="94">
        <v>5188.3100000000004</v>
      </c>
      <c r="M45" s="83"/>
      <c r="N45" s="87"/>
      <c r="O45" s="88"/>
      <c r="Q45" s="89" t="e">
        <v>#N/A</v>
      </c>
    </row>
    <row r="46" spans="1:17" ht="22.5" x14ac:dyDescent="0.2">
      <c r="A46" s="95">
        <v>97096</v>
      </c>
      <c r="B46" s="85" t="s">
        <v>263</v>
      </c>
      <c r="C46" s="90" t="s">
        <v>269</v>
      </c>
      <c r="D46" s="79" t="s">
        <v>61</v>
      </c>
      <c r="E46" s="97">
        <v>84.52</v>
      </c>
      <c r="F46" s="86">
        <v>574.29999999999995</v>
      </c>
      <c r="G46" s="92">
        <v>48539.839999999997</v>
      </c>
      <c r="H46" s="83"/>
      <c r="I46" s="97">
        <v>84.52</v>
      </c>
      <c r="J46" s="93">
        <v>574.29999999999995</v>
      </c>
      <c r="K46" s="94" t="e">
        <v>#REF!</v>
      </c>
      <c r="L46" s="94">
        <v>48539.839999999997</v>
      </c>
      <c r="M46" s="83"/>
      <c r="N46" s="87"/>
      <c r="O46" s="88"/>
      <c r="Q46" s="89">
        <v>97096</v>
      </c>
    </row>
    <row r="47" spans="1:17" ht="22.5" x14ac:dyDescent="0.2">
      <c r="A47" s="95">
        <v>96557</v>
      </c>
      <c r="B47" s="85" t="s">
        <v>263</v>
      </c>
      <c r="C47" s="90" t="s">
        <v>257</v>
      </c>
      <c r="D47" s="79" t="s">
        <v>61</v>
      </c>
      <c r="E47" s="97">
        <v>13.28</v>
      </c>
      <c r="F47" s="86">
        <v>622.9</v>
      </c>
      <c r="G47" s="92">
        <v>8272.11</v>
      </c>
      <c r="H47" s="83"/>
      <c r="I47" s="97">
        <v>13.28</v>
      </c>
      <c r="J47" s="93">
        <v>622.9</v>
      </c>
      <c r="K47" s="94" t="e">
        <v>#REF!</v>
      </c>
      <c r="L47" s="94">
        <v>8272.11</v>
      </c>
      <c r="M47" s="83"/>
      <c r="N47" s="87"/>
      <c r="O47" s="88"/>
      <c r="Q47" s="89">
        <v>96557</v>
      </c>
    </row>
    <row r="48" spans="1:17" x14ac:dyDescent="0.2">
      <c r="A48" s="95" t="s">
        <v>70</v>
      </c>
      <c r="B48" s="85"/>
      <c r="C48" s="90" t="s">
        <v>78</v>
      </c>
      <c r="D48" s="79">
        <v>0</v>
      </c>
      <c r="E48" s="100"/>
      <c r="F48" s="86">
        <v>0</v>
      </c>
      <c r="G48" s="101"/>
      <c r="H48" s="83"/>
      <c r="I48" s="100"/>
      <c r="J48" s="107"/>
      <c r="K48" s="103"/>
      <c r="L48" s="101"/>
      <c r="M48" s="83"/>
      <c r="N48" s="87"/>
      <c r="O48" s="88"/>
      <c r="Q48" s="89" t="s">
        <v>70</v>
      </c>
    </row>
    <row r="49" spans="1:17" x14ac:dyDescent="0.2">
      <c r="A49" s="95" t="s">
        <v>145</v>
      </c>
      <c r="B49" s="85"/>
      <c r="C49" s="90" t="s">
        <v>79</v>
      </c>
      <c r="D49" s="79">
        <v>0</v>
      </c>
      <c r="E49" s="100"/>
      <c r="F49" s="86">
        <v>0</v>
      </c>
      <c r="G49" s="101"/>
      <c r="H49" s="83"/>
      <c r="I49" s="100"/>
      <c r="J49" s="100"/>
      <c r="K49" s="103"/>
      <c r="L49" s="101"/>
      <c r="M49" s="83"/>
      <c r="N49" s="87"/>
      <c r="O49" s="88"/>
      <c r="Q49" s="89" t="s">
        <v>145</v>
      </c>
    </row>
    <row r="50" spans="1:17" x14ac:dyDescent="0.2">
      <c r="A50" s="95">
        <v>96620</v>
      </c>
      <c r="B50" s="85" t="s">
        <v>263</v>
      </c>
      <c r="C50" s="90" t="s">
        <v>298</v>
      </c>
      <c r="D50" s="79" t="s">
        <v>61</v>
      </c>
      <c r="E50" s="108">
        <v>2.2000000000000002</v>
      </c>
      <c r="F50" s="86">
        <v>679.64</v>
      </c>
      <c r="G50" s="92">
        <v>1495.21</v>
      </c>
      <c r="H50" s="83"/>
      <c r="I50" s="91">
        <v>2.2000000000000002</v>
      </c>
      <c r="J50" s="100">
        <v>679.64</v>
      </c>
      <c r="K50" s="94" t="e">
        <v>#REF!</v>
      </c>
      <c r="L50" s="94">
        <v>1495.21</v>
      </c>
      <c r="M50" s="83"/>
      <c r="N50" s="87"/>
      <c r="O50" s="88"/>
      <c r="Q50" s="89">
        <v>96620</v>
      </c>
    </row>
    <row r="51" spans="1:17" ht="22.5" x14ac:dyDescent="0.2">
      <c r="A51" s="95">
        <v>96621</v>
      </c>
      <c r="B51" s="85" t="s">
        <v>263</v>
      </c>
      <c r="C51" s="90" t="s">
        <v>253</v>
      </c>
      <c r="D51" s="79" t="s">
        <v>61</v>
      </c>
      <c r="E51" s="108">
        <v>0.88</v>
      </c>
      <c r="F51" s="86">
        <v>228.84</v>
      </c>
      <c r="G51" s="92">
        <v>201.38</v>
      </c>
      <c r="H51" s="83"/>
      <c r="I51" s="91">
        <v>0.88</v>
      </c>
      <c r="J51" s="100">
        <v>228.84</v>
      </c>
      <c r="K51" s="94" t="e">
        <v>#REF!</v>
      </c>
      <c r="L51" s="94">
        <v>201.38</v>
      </c>
      <c r="M51" s="83"/>
      <c r="N51" s="87"/>
      <c r="O51" s="88"/>
      <c r="Q51" s="89">
        <v>96621</v>
      </c>
    </row>
    <row r="52" spans="1:17" ht="22.5" x14ac:dyDescent="0.2">
      <c r="A52" s="95">
        <v>96622</v>
      </c>
      <c r="B52" s="85" t="s">
        <v>263</v>
      </c>
      <c r="C52" s="90" t="s">
        <v>299</v>
      </c>
      <c r="D52" s="79" t="s">
        <v>61</v>
      </c>
      <c r="E52" s="108">
        <v>25.36</v>
      </c>
      <c r="F52" s="86">
        <v>132.62</v>
      </c>
      <c r="G52" s="92">
        <v>3363.24</v>
      </c>
      <c r="H52" s="83"/>
      <c r="I52" s="91">
        <v>25.36</v>
      </c>
      <c r="J52" s="100">
        <v>132.62</v>
      </c>
      <c r="K52" s="94" t="e">
        <v>#REF!</v>
      </c>
      <c r="L52" s="94">
        <v>3363.24</v>
      </c>
      <c r="M52" s="83"/>
      <c r="N52" s="87"/>
      <c r="O52" s="88"/>
      <c r="Q52" s="89">
        <v>96622</v>
      </c>
    </row>
    <row r="53" spans="1:17" x14ac:dyDescent="0.2">
      <c r="A53" s="95" t="s">
        <v>71</v>
      </c>
      <c r="B53" s="85"/>
      <c r="C53" s="90" t="s">
        <v>52</v>
      </c>
      <c r="D53" s="79">
        <v>0</v>
      </c>
      <c r="E53" s="104"/>
      <c r="F53" s="86">
        <v>0</v>
      </c>
      <c r="G53" s="106"/>
      <c r="H53" s="83"/>
      <c r="I53" s="104"/>
      <c r="J53" s="104"/>
      <c r="K53" s="106"/>
      <c r="L53" s="105"/>
      <c r="M53" s="83"/>
      <c r="N53" s="87"/>
      <c r="O53" s="88"/>
      <c r="Q53" s="89" t="s">
        <v>71</v>
      </c>
    </row>
    <row r="54" spans="1:17" x14ac:dyDescent="0.2">
      <c r="A54" s="95" t="s">
        <v>146</v>
      </c>
      <c r="B54" s="85"/>
      <c r="C54" s="90" t="s">
        <v>52</v>
      </c>
      <c r="D54" s="79">
        <v>0</v>
      </c>
      <c r="E54" s="100"/>
      <c r="F54" s="86">
        <v>0</v>
      </c>
      <c r="G54" s="101"/>
      <c r="H54" s="83"/>
      <c r="I54" s="100"/>
      <c r="J54" s="100"/>
      <c r="K54" s="106"/>
      <c r="L54" s="105"/>
      <c r="M54" s="83"/>
      <c r="N54" s="87"/>
      <c r="O54" s="88"/>
      <c r="Q54" s="89" t="s">
        <v>146</v>
      </c>
    </row>
    <row r="55" spans="1:17" ht="22.5" x14ac:dyDescent="0.2">
      <c r="A55" s="95">
        <v>101964</v>
      </c>
      <c r="B55" s="85" t="s">
        <v>263</v>
      </c>
      <c r="C55" s="90" t="s">
        <v>295</v>
      </c>
      <c r="D55" s="79" t="s">
        <v>60</v>
      </c>
      <c r="E55" s="97">
        <v>36.72</v>
      </c>
      <c r="F55" s="86">
        <v>216.37</v>
      </c>
      <c r="G55" s="92">
        <v>7945.11</v>
      </c>
      <c r="H55" s="83"/>
      <c r="I55" s="97">
        <v>36.72</v>
      </c>
      <c r="J55" s="93">
        <v>216.37</v>
      </c>
      <c r="K55" s="94" t="e">
        <v>#REF!</v>
      </c>
      <c r="L55" s="94">
        <v>7945.11</v>
      </c>
      <c r="M55" s="83"/>
      <c r="N55" s="87"/>
      <c r="O55" s="88"/>
      <c r="Q55" s="89">
        <v>101964</v>
      </c>
    </row>
    <row r="56" spans="1:17" x14ac:dyDescent="0.2">
      <c r="A56" s="95" t="s">
        <v>89</v>
      </c>
      <c r="B56" s="85"/>
      <c r="C56" s="90" t="s">
        <v>53</v>
      </c>
      <c r="D56" s="79">
        <v>0</v>
      </c>
      <c r="E56" s="104"/>
      <c r="F56" s="86">
        <v>0</v>
      </c>
      <c r="G56" s="105"/>
      <c r="H56" s="83"/>
      <c r="I56" s="104"/>
      <c r="J56" s="104"/>
      <c r="K56" s="106"/>
      <c r="L56" s="105"/>
      <c r="M56" s="83"/>
      <c r="N56" s="87"/>
      <c r="O56" s="88"/>
      <c r="Q56" s="89" t="s">
        <v>89</v>
      </c>
    </row>
    <row r="57" spans="1:17" x14ac:dyDescent="0.2">
      <c r="A57" s="95" t="s">
        <v>147</v>
      </c>
      <c r="B57" s="85"/>
      <c r="C57" s="90" t="s">
        <v>54</v>
      </c>
      <c r="D57" s="79">
        <v>0</v>
      </c>
      <c r="E57" s="100"/>
      <c r="F57" s="86">
        <v>0</v>
      </c>
      <c r="G57" s="101"/>
      <c r="H57" s="83"/>
      <c r="I57" s="100"/>
      <c r="J57" s="100"/>
      <c r="K57" s="106"/>
      <c r="L57" s="105"/>
      <c r="M57" s="83"/>
      <c r="N57" s="87"/>
      <c r="O57" s="88"/>
      <c r="Q57" s="89" t="s">
        <v>147</v>
      </c>
    </row>
    <row r="58" spans="1:17" x14ac:dyDescent="0.2">
      <c r="A58" s="95" t="s">
        <v>148</v>
      </c>
      <c r="B58" s="85"/>
      <c r="C58" s="90" t="s">
        <v>55</v>
      </c>
      <c r="D58" s="79">
        <v>0</v>
      </c>
      <c r="E58" s="100"/>
      <c r="F58" s="86">
        <v>0</v>
      </c>
      <c r="G58" s="101"/>
      <c r="H58" s="83"/>
      <c r="I58" s="100"/>
      <c r="J58" s="100"/>
      <c r="K58" s="106"/>
      <c r="L58" s="105"/>
      <c r="M58" s="83"/>
      <c r="N58" s="87"/>
      <c r="O58" s="88"/>
      <c r="Q58" s="89" t="s">
        <v>148</v>
      </c>
    </row>
    <row r="59" spans="1:17" x14ac:dyDescent="0.2">
      <c r="A59" s="95">
        <v>93186</v>
      </c>
      <c r="B59" s="85" t="s">
        <v>263</v>
      </c>
      <c r="C59" s="90" t="s">
        <v>114</v>
      </c>
      <c r="D59" s="79" t="s">
        <v>305</v>
      </c>
      <c r="E59" s="97">
        <v>12</v>
      </c>
      <c r="F59" s="86">
        <v>126.73</v>
      </c>
      <c r="G59" s="92">
        <v>1520.76</v>
      </c>
      <c r="H59" s="83"/>
      <c r="I59" s="97">
        <v>12</v>
      </c>
      <c r="J59" s="93">
        <v>126.73</v>
      </c>
      <c r="K59" s="94" t="e">
        <v>#REF!</v>
      </c>
      <c r="L59" s="94">
        <v>1520.76</v>
      </c>
      <c r="M59" s="83"/>
      <c r="N59" s="87"/>
      <c r="O59" s="88"/>
      <c r="Q59" s="89">
        <v>93186</v>
      </c>
    </row>
    <row r="60" spans="1:17" x14ac:dyDescent="0.2">
      <c r="A60" s="95">
        <v>93188</v>
      </c>
      <c r="B60" s="85" t="s">
        <v>263</v>
      </c>
      <c r="C60" s="90" t="s">
        <v>115</v>
      </c>
      <c r="D60" s="79" t="s">
        <v>305</v>
      </c>
      <c r="E60" s="97">
        <v>13</v>
      </c>
      <c r="F60" s="86">
        <v>115.83</v>
      </c>
      <c r="G60" s="92">
        <v>1505.79</v>
      </c>
      <c r="H60" s="83"/>
      <c r="I60" s="97">
        <v>13</v>
      </c>
      <c r="J60" s="93">
        <v>115.83</v>
      </c>
      <c r="K60" s="94" t="e">
        <v>#REF!</v>
      </c>
      <c r="L60" s="94">
        <v>1505.79</v>
      </c>
      <c r="M60" s="83"/>
      <c r="N60" s="87"/>
      <c r="O60" s="88"/>
      <c r="Q60" s="89">
        <v>93188</v>
      </c>
    </row>
    <row r="61" spans="1:17" x14ac:dyDescent="0.2">
      <c r="A61" s="95">
        <v>93194</v>
      </c>
      <c r="B61" s="85" t="s">
        <v>263</v>
      </c>
      <c r="C61" s="90" t="s">
        <v>116</v>
      </c>
      <c r="D61" s="79" t="s">
        <v>305</v>
      </c>
      <c r="E61" s="97">
        <v>12</v>
      </c>
      <c r="F61" s="86">
        <v>65.16</v>
      </c>
      <c r="G61" s="92">
        <v>781.92</v>
      </c>
      <c r="H61" s="83"/>
      <c r="I61" s="97">
        <v>12</v>
      </c>
      <c r="J61" s="93">
        <v>65.16</v>
      </c>
      <c r="K61" s="94" t="e">
        <v>#REF!</v>
      </c>
      <c r="L61" s="94">
        <v>781.92</v>
      </c>
      <c r="M61" s="83"/>
      <c r="N61" s="87"/>
      <c r="O61" s="88"/>
      <c r="Q61" s="89">
        <v>93194</v>
      </c>
    </row>
    <row r="62" spans="1:17" x14ac:dyDescent="0.2">
      <c r="A62" s="95">
        <v>93195</v>
      </c>
      <c r="B62" s="85" t="s">
        <v>263</v>
      </c>
      <c r="C62" s="90" t="s">
        <v>117</v>
      </c>
      <c r="D62" s="79" t="s">
        <v>305</v>
      </c>
      <c r="E62" s="97">
        <v>24</v>
      </c>
      <c r="F62" s="86">
        <v>79.739999999999995</v>
      </c>
      <c r="G62" s="92">
        <v>1913.76</v>
      </c>
      <c r="H62" s="83"/>
      <c r="I62" s="97">
        <v>24</v>
      </c>
      <c r="J62" s="93">
        <v>79.739999999999995</v>
      </c>
      <c r="K62" s="94" t="e">
        <v>#REF!</v>
      </c>
      <c r="L62" s="94">
        <v>1913.76</v>
      </c>
      <c r="M62" s="83"/>
      <c r="N62" s="87"/>
      <c r="O62" s="88"/>
      <c r="Q62" s="89">
        <v>93195</v>
      </c>
    </row>
    <row r="63" spans="1:17" x14ac:dyDescent="0.2">
      <c r="A63" s="110" t="s">
        <v>64</v>
      </c>
      <c r="B63" s="85"/>
      <c r="C63" s="111" t="s">
        <v>149</v>
      </c>
      <c r="D63" s="99">
        <v>0</v>
      </c>
      <c r="E63" s="146"/>
      <c r="F63" s="86">
        <v>0</v>
      </c>
      <c r="G63" s="147"/>
      <c r="H63" s="83"/>
      <c r="I63" s="104"/>
      <c r="J63" s="104"/>
      <c r="K63" s="106"/>
      <c r="L63" s="105"/>
      <c r="M63" s="83"/>
      <c r="N63" s="87"/>
      <c r="O63" s="88"/>
      <c r="Q63" s="89" t="s">
        <v>64</v>
      </c>
    </row>
    <row r="64" spans="1:17" x14ac:dyDescent="0.2">
      <c r="A64" s="110" t="s">
        <v>64</v>
      </c>
      <c r="B64" s="85"/>
      <c r="C64" s="113" t="s">
        <v>339</v>
      </c>
      <c r="D64" s="114" t="s">
        <v>314</v>
      </c>
      <c r="E64" s="97">
        <v>28</v>
      </c>
      <c r="F64" s="86">
        <v>2764.8</v>
      </c>
      <c r="G64" s="92">
        <v>77414.399999999994</v>
      </c>
      <c r="H64" s="83"/>
      <c r="I64" s="91">
        <v>28</v>
      </c>
      <c r="J64" s="109">
        <v>2764.8</v>
      </c>
      <c r="K64" s="115" t="e">
        <v>#REF!</v>
      </c>
      <c r="L64" s="115">
        <v>77414.399999999994</v>
      </c>
      <c r="M64" s="83"/>
      <c r="N64" s="87"/>
      <c r="O64" s="88"/>
      <c r="Q64" s="89" t="s">
        <v>64</v>
      </c>
    </row>
    <row r="65" spans="1:17" x14ac:dyDescent="0.2">
      <c r="A65" s="110" t="s">
        <v>64</v>
      </c>
      <c r="B65" s="85"/>
      <c r="C65" s="113" t="s">
        <v>340</v>
      </c>
      <c r="D65" s="114" t="s">
        <v>314</v>
      </c>
      <c r="E65" s="97">
        <v>28</v>
      </c>
      <c r="F65" s="86">
        <v>2764.8</v>
      </c>
      <c r="G65" s="92">
        <v>77414.399999999994</v>
      </c>
      <c r="H65" s="83"/>
      <c r="I65" s="97">
        <v>28</v>
      </c>
      <c r="J65" s="93">
        <v>2764.8</v>
      </c>
      <c r="K65" s="92" t="e">
        <v>#REF!</v>
      </c>
      <c r="L65" s="92">
        <v>77414.399999999994</v>
      </c>
      <c r="M65" s="83"/>
      <c r="N65" s="87"/>
      <c r="O65" s="88"/>
      <c r="Q65" s="89" t="s">
        <v>64</v>
      </c>
    </row>
    <row r="66" spans="1:17" ht="56.25" x14ac:dyDescent="0.2">
      <c r="A66" s="110" t="s">
        <v>64</v>
      </c>
      <c r="B66" s="85"/>
      <c r="C66" s="113" t="s">
        <v>341</v>
      </c>
      <c r="D66" s="114" t="s">
        <v>314</v>
      </c>
      <c r="E66" s="97">
        <v>1</v>
      </c>
      <c r="F66" s="86">
        <v>174182.39999999999</v>
      </c>
      <c r="G66" s="92">
        <v>174182.39999999999</v>
      </c>
      <c r="H66" s="83"/>
      <c r="I66" s="97">
        <v>1</v>
      </c>
      <c r="J66" s="93">
        <v>174182.39999999999</v>
      </c>
      <c r="K66" s="92" t="e">
        <v>#REF!</v>
      </c>
      <c r="L66" s="92">
        <v>174182.39999999999</v>
      </c>
      <c r="M66" s="83"/>
      <c r="N66" s="87"/>
      <c r="O66" s="88"/>
      <c r="Q66" s="89" t="s">
        <v>64</v>
      </c>
    </row>
    <row r="67" spans="1:17" ht="12" thickBot="1" x14ac:dyDescent="0.25">
      <c r="A67" s="137" t="s">
        <v>64</v>
      </c>
      <c r="B67" s="129"/>
      <c r="C67" s="113" t="s">
        <v>342</v>
      </c>
      <c r="D67" s="114" t="s">
        <v>314</v>
      </c>
      <c r="E67" s="132">
        <v>2</v>
      </c>
      <c r="F67" s="133">
        <v>29030.400000000001</v>
      </c>
      <c r="G67" s="134">
        <v>58060.800000000003</v>
      </c>
      <c r="H67" s="83"/>
      <c r="I67" s="97">
        <v>2</v>
      </c>
      <c r="J67" s="93">
        <v>29030.400000000001</v>
      </c>
      <c r="K67" s="92" t="e">
        <v>#REF!</v>
      </c>
      <c r="L67" s="92">
        <v>58060.800000000003</v>
      </c>
      <c r="M67" s="83"/>
      <c r="N67" s="87"/>
      <c r="O67" s="88"/>
      <c r="Q67" s="89" t="s">
        <v>64</v>
      </c>
    </row>
    <row r="68" spans="1:17" ht="12" thickBot="1" x14ac:dyDescent="0.25">
      <c r="A68" s="68" t="s">
        <v>150</v>
      </c>
      <c r="B68" s="69"/>
      <c r="C68" s="70" t="s">
        <v>151</v>
      </c>
      <c r="D68" s="71">
        <v>0</v>
      </c>
      <c r="E68" s="72"/>
      <c r="F68" s="136">
        <v>0</v>
      </c>
      <c r="G68" s="73"/>
      <c r="H68" s="74">
        <v>80006.880000000005</v>
      </c>
      <c r="I68" s="72"/>
      <c r="J68" s="72"/>
      <c r="K68" s="73"/>
      <c r="L68" s="75"/>
      <c r="M68" s="74">
        <v>80006.880000000005</v>
      </c>
      <c r="N68" s="87"/>
      <c r="O68" s="88"/>
      <c r="Q68" s="89" t="s">
        <v>150</v>
      </c>
    </row>
    <row r="69" spans="1:17" x14ac:dyDescent="0.2">
      <c r="A69" s="84" t="s">
        <v>152</v>
      </c>
      <c r="B69" s="135"/>
      <c r="C69" s="138" t="s">
        <v>56</v>
      </c>
      <c r="D69" s="99">
        <v>0</v>
      </c>
      <c r="E69" s="100"/>
      <c r="F69" s="86">
        <v>0</v>
      </c>
      <c r="G69" s="139"/>
      <c r="H69" s="83"/>
      <c r="I69" s="116"/>
      <c r="J69" s="116"/>
      <c r="K69" s="118"/>
      <c r="L69" s="117"/>
      <c r="M69" s="83"/>
      <c r="N69" s="87"/>
      <c r="O69" s="88"/>
      <c r="Q69" s="89" t="s">
        <v>152</v>
      </c>
    </row>
    <row r="70" spans="1:17" x14ac:dyDescent="0.2">
      <c r="A70" s="95" t="s">
        <v>243</v>
      </c>
      <c r="B70" s="119"/>
      <c r="C70" s="120" t="s">
        <v>57</v>
      </c>
      <c r="D70" s="99">
        <v>0</v>
      </c>
      <c r="E70" s="104"/>
      <c r="F70" s="86">
        <v>0</v>
      </c>
      <c r="G70" s="105"/>
      <c r="H70" s="83"/>
      <c r="I70" s="104"/>
      <c r="J70" s="104"/>
      <c r="K70" s="106"/>
      <c r="L70" s="105"/>
      <c r="M70" s="83"/>
      <c r="N70" s="87"/>
      <c r="O70" s="88"/>
      <c r="Q70" s="89" t="s">
        <v>243</v>
      </c>
    </row>
    <row r="71" spans="1:17" ht="34.5" thickBot="1" x14ac:dyDescent="0.25">
      <c r="A71" s="128">
        <v>103335</v>
      </c>
      <c r="B71" s="140" t="s">
        <v>263</v>
      </c>
      <c r="C71" s="130" t="s">
        <v>309</v>
      </c>
      <c r="D71" s="131" t="s">
        <v>60</v>
      </c>
      <c r="E71" s="132">
        <v>434.82</v>
      </c>
      <c r="F71" s="133">
        <v>184</v>
      </c>
      <c r="G71" s="134">
        <v>80006.880000000005</v>
      </c>
      <c r="H71" s="83"/>
      <c r="I71" s="97">
        <v>434.82</v>
      </c>
      <c r="J71" s="93">
        <v>184</v>
      </c>
      <c r="K71" s="94" t="e">
        <v>#REF!</v>
      </c>
      <c r="L71" s="94">
        <v>80006.880000000005</v>
      </c>
      <c r="M71" s="83"/>
      <c r="N71" s="87"/>
      <c r="O71" s="88"/>
      <c r="Q71" s="89" t="e">
        <v>#N/A</v>
      </c>
    </row>
    <row r="72" spans="1:17" ht="12" thickBot="1" x14ac:dyDescent="0.25">
      <c r="A72" s="68" t="s">
        <v>154</v>
      </c>
      <c r="B72" s="69"/>
      <c r="C72" s="70" t="s">
        <v>155</v>
      </c>
      <c r="D72" s="71">
        <v>0</v>
      </c>
      <c r="E72" s="72"/>
      <c r="F72" s="136">
        <v>0</v>
      </c>
      <c r="G72" s="73"/>
      <c r="H72" s="74">
        <v>153539.28</v>
      </c>
      <c r="I72" s="72"/>
      <c r="J72" s="72"/>
      <c r="K72" s="73"/>
      <c r="L72" s="75"/>
      <c r="M72" s="74">
        <v>153539.28</v>
      </c>
      <c r="N72" s="87"/>
      <c r="O72" s="88"/>
      <c r="Q72" s="89" t="s">
        <v>154</v>
      </c>
    </row>
    <row r="73" spans="1:17" x14ac:dyDescent="0.2">
      <c r="A73" s="84" t="s">
        <v>156</v>
      </c>
      <c r="B73" s="141"/>
      <c r="C73" s="138" t="s">
        <v>244</v>
      </c>
      <c r="D73" s="99">
        <v>0</v>
      </c>
      <c r="E73" s="100"/>
      <c r="F73" s="86">
        <v>0</v>
      </c>
      <c r="G73" s="139"/>
      <c r="H73" s="83"/>
      <c r="I73" s="104"/>
      <c r="J73" s="104"/>
      <c r="K73" s="106"/>
      <c r="L73" s="105"/>
      <c r="M73" s="83"/>
      <c r="N73" s="87"/>
      <c r="O73" s="88"/>
      <c r="Q73" s="89" t="s">
        <v>156</v>
      </c>
    </row>
    <row r="74" spans="1:17" x14ac:dyDescent="0.2">
      <c r="A74" s="95" t="s">
        <v>245</v>
      </c>
      <c r="B74" s="119"/>
      <c r="C74" s="120" t="s">
        <v>83</v>
      </c>
      <c r="D74" s="79">
        <v>0</v>
      </c>
      <c r="E74" s="104"/>
      <c r="F74" s="86">
        <v>0</v>
      </c>
      <c r="G74" s="105"/>
      <c r="H74" s="83"/>
      <c r="I74" s="104"/>
      <c r="J74" s="104"/>
      <c r="K74" s="106"/>
      <c r="L74" s="105"/>
      <c r="M74" s="83"/>
      <c r="N74" s="87"/>
      <c r="O74" s="88"/>
      <c r="Q74" s="89" t="s">
        <v>245</v>
      </c>
    </row>
    <row r="75" spans="1:17" x14ac:dyDescent="0.2">
      <c r="A75" s="84" t="s">
        <v>246</v>
      </c>
      <c r="B75" s="119"/>
      <c r="C75" s="120" t="s">
        <v>90</v>
      </c>
      <c r="D75" s="79">
        <v>0</v>
      </c>
      <c r="E75" s="104"/>
      <c r="F75" s="86">
        <v>0</v>
      </c>
      <c r="G75" s="105"/>
      <c r="H75" s="83"/>
      <c r="I75" s="104"/>
      <c r="J75" s="104"/>
      <c r="K75" s="106"/>
      <c r="L75" s="105"/>
      <c r="M75" s="83"/>
      <c r="N75" s="87"/>
      <c r="O75" s="88"/>
      <c r="Q75" s="89" t="s">
        <v>246</v>
      </c>
    </row>
    <row r="76" spans="1:17" ht="33.75" x14ac:dyDescent="0.2">
      <c r="A76" s="95">
        <v>91315</v>
      </c>
      <c r="B76" s="119" t="s">
        <v>263</v>
      </c>
      <c r="C76" s="90" t="s">
        <v>273</v>
      </c>
      <c r="D76" s="79" t="s">
        <v>59</v>
      </c>
      <c r="E76" s="97">
        <v>10</v>
      </c>
      <c r="F76" s="86">
        <v>1139.5899999999999</v>
      </c>
      <c r="G76" s="92">
        <v>11395.9</v>
      </c>
      <c r="H76" s="83"/>
      <c r="I76" s="97">
        <v>10</v>
      </c>
      <c r="J76" s="93">
        <v>1139.5899999999999</v>
      </c>
      <c r="K76" s="94" t="e">
        <v>#REF!</v>
      </c>
      <c r="L76" s="94">
        <v>11395.9</v>
      </c>
      <c r="M76" s="83"/>
      <c r="N76" s="87"/>
      <c r="O76" s="88"/>
      <c r="Q76" s="89">
        <v>91315</v>
      </c>
    </row>
    <row r="77" spans="1:17" x14ac:dyDescent="0.2">
      <c r="A77" s="110" t="s">
        <v>64</v>
      </c>
      <c r="B77" s="121"/>
      <c r="C77" s="111" t="s">
        <v>157</v>
      </c>
      <c r="D77" s="79">
        <v>0</v>
      </c>
      <c r="E77" s="104"/>
      <c r="F77" s="86">
        <v>0</v>
      </c>
      <c r="G77" s="105"/>
      <c r="H77" s="83"/>
      <c r="I77" s="104"/>
      <c r="J77" s="104"/>
      <c r="K77" s="106"/>
      <c r="L77" s="105"/>
      <c r="M77" s="83"/>
      <c r="N77" s="87"/>
      <c r="O77" s="88"/>
      <c r="Q77" s="89" t="s">
        <v>64</v>
      </c>
    </row>
    <row r="78" spans="1:17" ht="22.5" x14ac:dyDescent="0.2">
      <c r="A78" s="110" t="s">
        <v>315</v>
      </c>
      <c r="B78" s="121" t="s">
        <v>315</v>
      </c>
      <c r="C78" s="113" t="s">
        <v>316</v>
      </c>
      <c r="D78" s="114" t="s">
        <v>60</v>
      </c>
      <c r="E78" s="97">
        <v>24</v>
      </c>
      <c r="F78" s="86">
        <v>822.47</v>
      </c>
      <c r="G78" s="92">
        <v>19739.28</v>
      </c>
      <c r="H78" s="83"/>
      <c r="I78" s="97">
        <v>24</v>
      </c>
      <c r="J78" s="93">
        <v>822.47</v>
      </c>
      <c r="K78" s="92" t="e">
        <v>#REF!</v>
      </c>
      <c r="L78" s="92">
        <v>19739.28</v>
      </c>
      <c r="M78" s="83"/>
      <c r="N78" s="87"/>
      <c r="O78" s="88"/>
      <c r="Q78" s="89" t="e">
        <v>#N/A</v>
      </c>
    </row>
    <row r="79" spans="1:17" ht="23.25" thickBot="1" x14ac:dyDescent="0.25">
      <c r="A79" s="137" t="s">
        <v>317</v>
      </c>
      <c r="B79" s="142" t="s">
        <v>317</v>
      </c>
      <c r="C79" s="113" t="s">
        <v>318</v>
      </c>
      <c r="D79" s="114" t="s">
        <v>314</v>
      </c>
      <c r="E79" s="132">
        <v>10</v>
      </c>
      <c r="F79" s="133">
        <v>12240.41</v>
      </c>
      <c r="G79" s="134">
        <v>122404.1</v>
      </c>
      <c r="H79" s="83"/>
      <c r="I79" s="97">
        <v>10</v>
      </c>
      <c r="J79" s="93">
        <v>12240.41</v>
      </c>
      <c r="K79" s="92" t="e">
        <v>#REF!</v>
      </c>
      <c r="L79" s="92">
        <v>122404.1</v>
      </c>
      <c r="M79" s="83"/>
      <c r="N79" s="87"/>
      <c r="O79" s="88"/>
      <c r="Q79" s="89" t="e">
        <v>#N/A</v>
      </c>
    </row>
    <row r="80" spans="1:17" ht="12" thickBot="1" x14ac:dyDescent="0.25">
      <c r="A80" s="68" t="s">
        <v>158</v>
      </c>
      <c r="B80" s="69"/>
      <c r="C80" s="70" t="s">
        <v>248</v>
      </c>
      <c r="D80" s="71">
        <v>0</v>
      </c>
      <c r="E80" s="72"/>
      <c r="F80" s="136">
        <v>0</v>
      </c>
      <c r="G80" s="73"/>
      <c r="H80" s="74">
        <v>102269.43</v>
      </c>
      <c r="I80" s="72"/>
      <c r="J80" s="72"/>
      <c r="K80" s="73"/>
      <c r="L80" s="75"/>
      <c r="M80" s="74">
        <v>102269.43</v>
      </c>
      <c r="N80" s="87"/>
      <c r="O80" s="88"/>
      <c r="Q80" s="89" t="s">
        <v>158</v>
      </c>
    </row>
    <row r="81" spans="1:17" x14ac:dyDescent="0.2">
      <c r="A81" s="84" t="s">
        <v>159</v>
      </c>
      <c r="B81" s="141"/>
      <c r="C81" s="78" t="s">
        <v>163</v>
      </c>
      <c r="D81" s="99">
        <v>0</v>
      </c>
      <c r="E81" s="100"/>
      <c r="F81" s="86">
        <v>0</v>
      </c>
      <c r="G81" s="139"/>
      <c r="H81" s="83"/>
      <c r="I81" s="104"/>
      <c r="J81" s="104"/>
      <c r="K81" s="106"/>
      <c r="L81" s="105"/>
      <c r="M81" s="83"/>
      <c r="N81" s="87"/>
      <c r="O81" s="88"/>
      <c r="Q81" s="89" t="s">
        <v>159</v>
      </c>
    </row>
    <row r="82" spans="1:17" x14ac:dyDescent="0.2">
      <c r="A82" s="95" t="s">
        <v>164</v>
      </c>
      <c r="B82" s="119"/>
      <c r="C82" s="90" t="s">
        <v>29</v>
      </c>
      <c r="D82" s="79">
        <v>0</v>
      </c>
      <c r="E82" s="104"/>
      <c r="F82" s="86">
        <v>0</v>
      </c>
      <c r="G82" s="105"/>
      <c r="H82" s="83"/>
      <c r="I82" s="104"/>
      <c r="J82" s="104"/>
      <c r="K82" s="106"/>
      <c r="L82" s="105"/>
      <c r="M82" s="83"/>
      <c r="N82" s="87"/>
      <c r="O82" s="88"/>
      <c r="Q82" s="89" t="s">
        <v>164</v>
      </c>
    </row>
    <row r="83" spans="1:17" x14ac:dyDescent="0.2">
      <c r="A83" s="95" t="s">
        <v>165</v>
      </c>
      <c r="B83" s="119"/>
      <c r="C83" s="90" t="s">
        <v>91</v>
      </c>
      <c r="D83" s="79">
        <v>0</v>
      </c>
      <c r="E83" s="104"/>
      <c r="F83" s="86">
        <v>0</v>
      </c>
      <c r="G83" s="105"/>
      <c r="H83" s="83"/>
      <c r="I83" s="104"/>
      <c r="J83" s="104"/>
      <c r="K83" s="106"/>
      <c r="L83" s="105"/>
      <c r="M83" s="83"/>
      <c r="N83" s="87"/>
      <c r="O83" s="88"/>
      <c r="Q83" s="89" t="s">
        <v>165</v>
      </c>
    </row>
    <row r="84" spans="1:17" ht="22.5" x14ac:dyDescent="0.2">
      <c r="A84" s="95">
        <v>91854</v>
      </c>
      <c r="B84" s="119" t="s">
        <v>263</v>
      </c>
      <c r="C84" s="90" t="s">
        <v>118</v>
      </c>
      <c r="D84" s="79" t="s">
        <v>305</v>
      </c>
      <c r="E84" s="104">
        <v>97.3</v>
      </c>
      <c r="F84" s="86">
        <v>12.85</v>
      </c>
      <c r="G84" s="105">
        <v>1250.31</v>
      </c>
      <c r="H84" s="83"/>
      <c r="I84" s="104">
        <v>97.3</v>
      </c>
      <c r="J84" s="112">
        <v>12.85</v>
      </c>
      <c r="K84" s="94" t="e">
        <v>#REF!</v>
      </c>
      <c r="L84" s="105">
        <v>1250.31</v>
      </c>
      <c r="M84" s="83"/>
      <c r="N84" s="87"/>
      <c r="O84" s="88"/>
      <c r="Q84" s="89">
        <v>91854</v>
      </c>
    </row>
    <row r="85" spans="1:17" x14ac:dyDescent="0.2">
      <c r="A85" s="95" t="s">
        <v>166</v>
      </c>
      <c r="B85" s="119"/>
      <c r="C85" s="90" t="s">
        <v>92</v>
      </c>
      <c r="D85" s="79">
        <v>0</v>
      </c>
      <c r="E85" s="104"/>
      <c r="F85" s="86">
        <v>0</v>
      </c>
      <c r="G85" s="105"/>
      <c r="H85" s="83"/>
      <c r="I85" s="104"/>
      <c r="J85" s="104"/>
      <c r="K85" s="106"/>
      <c r="L85" s="105"/>
      <c r="M85" s="83"/>
      <c r="N85" s="87"/>
      <c r="O85" s="88"/>
      <c r="Q85" s="89" t="s">
        <v>166</v>
      </c>
    </row>
    <row r="86" spans="1:17" ht="22.5" x14ac:dyDescent="0.2">
      <c r="A86" s="95">
        <v>95730</v>
      </c>
      <c r="B86" s="119" t="s">
        <v>263</v>
      </c>
      <c r="C86" s="90" t="s">
        <v>270</v>
      </c>
      <c r="D86" s="79" t="s">
        <v>305</v>
      </c>
      <c r="E86" s="104">
        <v>348</v>
      </c>
      <c r="F86" s="86">
        <v>13.34</v>
      </c>
      <c r="G86" s="105">
        <v>4642.32</v>
      </c>
      <c r="H86" s="83"/>
      <c r="I86" s="104">
        <v>348</v>
      </c>
      <c r="J86" s="112">
        <v>13.34</v>
      </c>
      <c r="K86" s="94" t="e">
        <v>#REF!</v>
      </c>
      <c r="L86" s="105">
        <v>4642.32</v>
      </c>
      <c r="M86" s="83"/>
      <c r="N86" s="87"/>
      <c r="O86" s="88"/>
      <c r="Q86" s="89">
        <v>95730</v>
      </c>
    </row>
    <row r="87" spans="1:17" x14ac:dyDescent="0.2">
      <c r="A87" s="95" t="s">
        <v>167</v>
      </c>
      <c r="B87" s="119"/>
      <c r="C87" s="90" t="s">
        <v>93</v>
      </c>
      <c r="D87" s="79">
        <v>0</v>
      </c>
      <c r="E87" s="104"/>
      <c r="F87" s="86">
        <v>0</v>
      </c>
      <c r="G87" s="105"/>
      <c r="H87" s="83"/>
      <c r="I87" s="104"/>
      <c r="J87" s="104"/>
      <c r="K87" s="106"/>
      <c r="L87" s="105"/>
      <c r="M87" s="83"/>
      <c r="N87" s="87"/>
      <c r="O87" s="88"/>
      <c r="Q87" s="89" t="s">
        <v>167</v>
      </c>
    </row>
    <row r="88" spans="1:17" x14ac:dyDescent="0.2">
      <c r="A88" s="95">
        <v>97670</v>
      </c>
      <c r="B88" s="119" t="s">
        <v>263</v>
      </c>
      <c r="C88" s="90" t="s">
        <v>259</v>
      </c>
      <c r="D88" s="79" t="s">
        <v>305</v>
      </c>
      <c r="E88" s="97">
        <v>75</v>
      </c>
      <c r="F88" s="86">
        <v>26.59</v>
      </c>
      <c r="G88" s="92">
        <v>1994.25</v>
      </c>
      <c r="H88" s="83"/>
      <c r="I88" s="97">
        <v>75</v>
      </c>
      <c r="J88" s="93">
        <v>26.59</v>
      </c>
      <c r="K88" s="94" t="e">
        <v>#REF!</v>
      </c>
      <c r="L88" s="94">
        <v>1994.25</v>
      </c>
      <c r="M88" s="83"/>
      <c r="N88" s="87"/>
      <c r="O88" s="88"/>
      <c r="Q88" s="89">
        <v>97670</v>
      </c>
    </row>
    <row r="89" spans="1:17" x14ac:dyDescent="0.2">
      <c r="A89" s="95" t="s">
        <v>168</v>
      </c>
      <c r="B89" s="119"/>
      <c r="C89" s="90" t="s">
        <v>30</v>
      </c>
      <c r="D89" s="79">
        <v>0</v>
      </c>
      <c r="E89" s="104"/>
      <c r="F89" s="86">
        <v>0</v>
      </c>
      <c r="G89" s="105"/>
      <c r="H89" s="83"/>
      <c r="I89" s="104"/>
      <c r="J89" s="104"/>
      <c r="K89" s="106"/>
      <c r="L89" s="105"/>
      <c r="M89" s="83"/>
      <c r="N89" s="87"/>
      <c r="O89" s="88"/>
      <c r="Q89" s="89" t="s">
        <v>168</v>
      </c>
    </row>
    <row r="90" spans="1:17" x14ac:dyDescent="0.2">
      <c r="A90" s="95" t="s">
        <v>169</v>
      </c>
      <c r="B90" s="119"/>
      <c r="C90" s="90" t="s">
        <v>94</v>
      </c>
      <c r="D90" s="79">
        <v>0</v>
      </c>
      <c r="E90" s="104"/>
      <c r="F90" s="86">
        <v>0</v>
      </c>
      <c r="G90" s="105"/>
      <c r="H90" s="83"/>
      <c r="I90" s="104"/>
      <c r="J90" s="104"/>
      <c r="K90" s="106"/>
      <c r="L90" s="105"/>
      <c r="M90" s="83"/>
      <c r="N90" s="87"/>
      <c r="O90" s="88"/>
      <c r="Q90" s="89" t="s">
        <v>169</v>
      </c>
    </row>
    <row r="91" spans="1:17" ht="22.5" x14ac:dyDescent="0.2">
      <c r="A91" s="95">
        <v>91926</v>
      </c>
      <c r="B91" s="119" t="s">
        <v>263</v>
      </c>
      <c r="C91" s="90" t="s">
        <v>119</v>
      </c>
      <c r="D91" s="79" t="s">
        <v>305</v>
      </c>
      <c r="E91" s="97">
        <v>1296.75</v>
      </c>
      <c r="F91" s="86">
        <v>5.16</v>
      </c>
      <c r="G91" s="92">
        <v>6691.23</v>
      </c>
      <c r="H91" s="83"/>
      <c r="I91" s="97">
        <v>1296.75</v>
      </c>
      <c r="J91" s="93">
        <v>5.16</v>
      </c>
      <c r="K91" s="94" t="e">
        <v>#REF!</v>
      </c>
      <c r="L91" s="94">
        <v>6691.23</v>
      </c>
      <c r="M91" s="83"/>
      <c r="N91" s="87"/>
      <c r="O91" s="88"/>
      <c r="Q91" s="89">
        <v>91926</v>
      </c>
    </row>
    <row r="92" spans="1:17" ht="22.5" x14ac:dyDescent="0.2">
      <c r="A92" s="95">
        <v>91932</v>
      </c>
      <c r="B92" s="119" t="s">
        <v>263</v>
      </c>
      <c r="C92" s="90" t="s">
        <v>120</v>
      </c>
      <c r="D92" s="79" t="s">
        <v>305</v>
      </c>
      <c r="E92" s="97">
        <v>655</v>
      </c>
      <c r="F92" s="86">
        <v>18.59</v>
      </c>
      <c r="G92" s="92">
        <v>12176.45</v>
      </c>
      <c r="H92" s="83"/>
      <c r="I92" s="97">
        <v>655</v>
      </c>
      <c r="J92" s="93">
        <v>18.59</v>
      </c>
      <c r="K92" s="94" t="e">
        <v>#REF!</v>
      </c>
      <c r="L92" s="94">
        <v>12176.45</v>
      </c>
      <c r="M92" s="83"/>
      <c r="N92" s="87"/>
      <c r="O92" s="88"/>
      <c r="Q92" s="89">
        <v>91932</v>
      </c>
    </row>
    <row r="93" spans="1:17" x14ac:dyDescent="0.2">
      <c r="A93" s="95" t="s">
        <v>170</v>
      </c>
      <c r="B93" s="119"/>
      <c r="C93" s="90" t="s">
        <v>33</v>
      </c>
      <c r="D93" s="79">
        <v>0</v>
      </c>
      <c r="E93" s="104"/>
      <c r="F93" s="86">
        <v>0</v>
      </c>
      <c r="G93" s="105"/>
      <c r="H93" s="83"/>
      <c r="I93" s="104"/>
      <c r="J93" s="104"/>
      <c r="K93" s="106"/>
      <c r="L93" s="105"/>
      <c r="M93" s="83"/>
      <c r="N93" s="87"/>
      <c r="O93" s="88"/>
      <c r="Q93" s="89" t="s">
        <v>170</v>
      </c>
    </row>
    <row r="94" spans="1:17" x14ac:dyDescent="0.2">
      <c r="A94" s="95" t="s">
        <v>171</v>
      </c>
      <c r="B94" s="119"/>
      <c r="C94" s="90" t="s">
        <v>95</v>
      </c>
      <c r="D94" s="79">
        <v>0</v>
      </c>
      <c r="E94" s="104"/>
      <c r="F94" s="86">
        <v>0</v>
      </c>
      <c r="G94" s="105"/>
      <c r="H94" s="83"/>
      <c r="I94" s="104"/>
      <c r="J94" s="104"/>
      <c r="K94" s="106"/>
      <c r="L94" s="105"/>
      <c r="M94" s="83"/>
      <c r="N94" s="87"/>
      <c r="O94" s="88"/>
      <c r="Q94" s="89" t="s">
        <v>171</v>
      </c>
    </row>
    <row r="95" spans="1:17" ht="22.5" x14ac:dyDescent="0.2">
      <c r="A95" s="95">
        <v>95805</v>
      </c>
      <c r="B95" s="119" t="s">
        <v>263</v>
      </c>
      <c r="C95" s="90" t="s">
        <v>121</v>
      </c>
      <c r="D95" s="79" t="s">
        <v>59</v>
      </c>
      <c r="E95" s="97">
        <v>13</v>
      </c>
      <c r="F95" s="86">
        <v>38.840000000000003</v>
      </c>
      <c r="G95" s="92">
        <v>504.92</v>
      </c>
      <c r="H95" s="83"/>
      <c r="I95" s="97">
        <v>13</v>
      </c>
      <c r="J95" s="93">
        <v>38.840000000000003</v>
      </c>
      <c r="K95" s="94" t="e">
        <v>#REF!</v>
      </c>
      <c r="L95" s="94">
        <v>504.92</v>
      </c>
      <c r="M95" s="83"/>
      <c r="N95" s="87"/>
      <c r="O95" s="88"/>
      <c r="Q95" s="89">
        <v>95805</v>
      </c>
    </row>
    <row r="96" spans="1:17" ht="22.5" x14ac:dyDescent="0.2">
      <c r="A96" s="95">
        <v>95808</v>
      </c>
      <c r="B96" s="119" t="s">
        <v>263</v>
      </c>
      <c r="C96" s="90" t="s">
        <v>122</v>
      </c>
      <c r="D96" s="79" t="s">
        <v>59</v>
      </c>
      <c r="E96" s="97">
        <v>7</v>
      </c>
      <c r="F96" s="86">
        <v>44.91</v>
      </c>
      <c r="G96" s="92">
        <v>314.37</v>
      </c>
      <c r="H96" s="83"/>
      <c r="I96" s="97">
        <v>7</v>
      </c>
      <c r="J96" s="93">
        <v>44.91</v>
      </c>
      <c r="K96" s="94" t="e">
        <v>#REF!</v>
      </c>
      <c r="L96" s="94">
        <v>314.37</v>
      </c>
      <c r="M96" s="83"/>
      <c r="N96" s="87"/>
      <c r="O96" s="88"/>
      <c r="Q96" s="89">
        <v>95808</v>
      </c>
    </row>
    <row r="97" spans="1:17" x14ac:dyDescent="0.2">
      <c r="A97" s="95" t="s">
        <v>172</v>
      </c>
      <c r="B97" s="119"/>
      <c r="C97" s="90" t="s">
        <v>34</v>
      </c>
      <c r="D97" s="79">
        <v>0</v>
      </c>
      <c r="E97" s="104"/>
      <c r="F97" s="86">
        <v>0</v>
      </c>
      <c r="G97" s="105"/>
      <c r="H97" s="83"/>
      <c r="I97" s="104"/>
      <c r="J97" s="104"/>
      <c r="K97" s="106"/>
      <c r="L97" s="105"/>
      <c r="M97" s="83"/>
      <c r="N97" s="87"/>
      <c r="O97" s="88"/>
      <c r="Q97" s="89" t="s">
        <v>172</v>
      </c>
    </row>
    <row r="98" spans="1:17" ht="22.5" x14ac:dyDescent="0.2">
      <c r="A98" s="95">
        <v>91940</v>
      </c>
      <c r="B98" s="119" t="s">
        <v>263</v>
      </c>
      <c r="C98" s="90" t="s">
        <v>123</v>
      </c>
      <c r="D98" s="79" t="s">
        <v>59</v>
      </c>
      <c r="E98" s="97">
        <v>10</v>
      </c>
      <c r="F98" s="86">
        <v>21.18</v>
      </c>
      <c r="G98" s="92">
        <v>211.8</v>
      </c>
      <c r="H98" s="83"/>
      <c r="I98" s="97">
        <v>10</v>
      </c>
      <c r="J98" s="93">
        <v>21.18</v>
      </c>
      <c r="K98" s="94" t="e">
        <v>#REF!</v>
      </c>
      <c r="L98" s="94">
        <v>211.8</v>
      </c>
      <c r="M98" s="83"/>
      <c r="N98" s="87"/>
      <c r="O98" s="88"/>
      <c r="Q98" s="89">
        <v>91940</v>
      </c>
    </row>
    <row r="99" spans="1:17" ht="22.5" x14ac:dyDescent="0.2">
      <c r="A99" s="95">
        <v>91941</v>
      </c>
      <c r="B99" s="119" t="s">
        <v>263</v>
      </c>
      <c r="C99" s="90" t="s">
        <v>124</v>
      </c>
      <c r="D99" s="79" t="s">
        <v>59</v>
      </c>
      <c r="E99" s="97">
        <v>9</v>
      </c>
      <c r="F99" s="86">
        <v>14.64</v>
      </c>
      <c r="G99" s="92">
        <v>131.76</v>
      </c>
      <c r="H99" s="83"/>
      <c r="I99" s="97">
        <v>9</v>
      </c>
      <c r="J99" s="93">
        <v>14.64</v>
      </c>
      <c r="K99" s="94" t="e">
        <v>#REF!</v>
      </c>
      <c r="L99" s="94">
        <v>131.76</v>
      </c>
      <c r="M99" s="83"/>
      <c r="N99" s="87"/>
      <c r="O99" s="88"/>
      <c r="Q99" s="89">
        <v>91941</v>
      </c>
    </row>
    <row r="100" spans="1:17" ht="22.5" x14ac:dyDescent="0.2">
      <c r="A100" s="95">
        <v>97881</v>
      </c>
      <c r="B100" s="119" t="s">
        <v>263</v>
      </c>
      <c r="C100" s="90" t="s">
        <v>300</v>
      </c>
      <c r="D100" s="79" t="s">
        <v>59</v>
      </c>
      <c r="E100" s="97">
        <v>5</v>
      </c>
      <c r="F100" s="86">
        <v>115.84</v>
      </c>
      <c r="G100" s="92">
        <v>579.20000000000005</v>
      </c>
      <c r="H100" s="83"/>
      <c r="I100" s="97">
        <v>5</v>
      </c>
      <c r="J100" s="93">
        <v>115.84</v>
      </c>
      <c r="K100" s="94" t="e">
        <v>#REF!</v>
      </c>
      <c r="L100" s="94">
        <v>579.20000000000005</v>
      </c>
      <c r="M100" s="83"/>
      <c r="N100" s="87"/>
      <c r="O100" s="88"/>
      <c r="Q100" s="89">
        <v>97881</v>
      </c>
    </row>
    <row r="101" spans="1:17" x14ac:dyDescent="0.2">
      <c r="A101" s="95" t="s">
        <v>173</v>
      </c>
      <c r="B101" s="119"/>
      <c r="C101" s="90" t="s">
        <v>35</v>
      </c>
      <c r="D101" s="79">
        <v>0</v>
      </c>
      <c r="E101" s="104"/>
      <c r="F101" s="86">
        <v>0</v>
      </c>
      <c r="G101" s="105"/>
      <c r="H101" s="83"/>
      <c r="I101" s="104"/>
      <c r="J101" s="104"/>
      <c r="K101" s="106"/>
      <c r="L101" s="105"/>
      <c r="M101" s="83"/>
      <c r="N101" s="87"/>
      <c r="O101" s="88"/>
      <c r="Q101" s="89" t="s">
        <v>173</v>
      </c>
    </row>
    <row r="102" spans="1:17" ht="22.5" x14ac:dyDescent="0.2">
      <c r="A102" s="95">
        <v>101876</v>
      </c>
      <c r="B102" s="119" t="s">
        <v>263</v>
      </c>
      <c r="C102" s="90" t="s">
        <v>290</v>
      </c>
      <c r="D102" s="79" t="s">
        <v>59</v>
      </c>
      <c r="E102" s="97">
        <v>9</v>
      </c>
      <c r="F102" s="86">
        <v>108.93</v>
      </c>
      <c r="G102" s="92">
        <v>980.37</v>
      </c>
      <c r="H102" s="83"/>
      <c r="I102" s="97">
        <v>9</v>
      </c>
      <c r="J102" s="93">
        <v>108.93</v>
      </c>
      <c r="K102" s="94" t="e">
        <v>#REF!</v>
      </c>
      <c r="L102" s="94">
        <v>980.37</v>
      </c>
      <c r="M102" s="83"/>
      <c r="N102" s="87"/>
      <c r="O102" s="88"/>
      <c r="Q102" s="89">
        <v>101876</v>
      </c>
    </row>
    <row r="103" spans="1:17" x14ac:dyDescent="0.2">
      <c r="A103" s="95" t="s">
        <v>174</v>
      </c>
      <c r="B103" s="119"/>
      <c r="C103" s="90" t="s">
        <v>58</v>
      </c>
      <c r="D103" s="79">
        <v>0</v>
      </c>
      <c r="E103" s="104"/>
      <c r="F103" s="86">
        <v>0</v>
      </c>
      <c r="G103" s="105"/>
      <c r="H103" s="83"/>
      <c r="I103" s="104"/>
      <c r="J103" s="104"/>
      <c r="K103" s="106"/>
      <c r="L103" s="105"/>
      <c r="M103" s="83"/>
      <c r="N103" s="87"/>
      <c r="O103" s="88"/>
      <c r="Q103" s="89" t="s">
        <v>174</v>
      </c>
    </row>
    <row r="104" spans="1:17" x14ac:dyDescent="0.2">
      <c r="A104" s="95" t="s">
        <v>175</v>
      </c>
      <c r="B104" s="119"/>
      <c r="C104" s="90" t="s">
        <v>96</v>
      </c>
      <c r="D104" s="79">
        <v>0</v>
      </c>
      <c r="E104" s="104"/>
      <c r="F104" s="86">
        <v>0</v>
      </c>
      <c r="G104" s="105"/>
      <c r="H104" s="83"/>
      <c r="I104" s="104"/>
      <c r="J104" s="104"/>
      <c r="K104" s="106"/>
      <c r="L104" s="105"/>
      <c r="M104" s="83"/>
      <c r="N104" s="87"/>
      <c r="O104" s="88"/>
      <c r="Q104" s="89" t="s">
        <v>175</v>
      </c>
    </row>
    <row r="105" spans="1:17" ht="22.5" x14ac:dyDescent="0.2">
      <c r="A105" s="95">
        <v>93653</v>
      </c>
      <c r="B105" s="119" t="s">
        <v>263</v>
      </c>
      <c r="C105" s="90" t="s">
        <v>286</v>
      </c>
      <c r="D105" s="79" t="s">
        <v>59</v>
      </c>
      <c r="E105" s="97">
        <v>9</v>
      </c>
      <c r="F105" s="86">
        <v>16.760000000000002</v>
      </c>
      <c r="G105" s="92">
        <v>150.84</v>
      </c>
      <c r="H105" s="83"/>
      <c r="I105" s="97">
        <v>9</v>
      </c>
      <c r="J105" s="93">
        <v>16.760000000000002</v>
      </c>
      <c r="K105" s="94" t="e">
        <v>#REF!</v>
      </c>
      <c r="L105" s="94">
        <v>150.84</v>
      </c>
      <c r="M105" s="83"/>
      <c r="N105" s="87"/>
      <c r="O105" s="88"/>
      <c r="Q105" s="89">
        <v>93653</v>
      </c>
    </row>
    <row r="106" spans="1:17" ht="22.5" x14ac:dyDescent="0.2">
      <c r="A106" s="95">
        <v>93656</v>
      </c>
      <c r="B106" s="119" t="s">
        <v>263</v>
      </c>
      <c r="C106" s="90" t="s">
        <v>287</v>
      </c>
      <c r="D106" s="79" t="s">
        <v>59</v>
      </c>
      <c r="E106" s="97">
        <v>9</v>
      </c>
      <c r="F106" s="86">
        <v>19.079999999999998</v>
      </c>
      <c r="G106" s="92">
        <v>171.72</v>
      </c>
      <c r="H106" s="83"/>
      <c r="I106" s="97">
        <v>9</v>
      </c>
      <c r="J106" s="93">
        <v>19.079999999999998</v>
      </c>
      <c r="K106" s="94" t="e">
        <v>#REF!</v>
      </c>
      <c r="L106" s="94">
        <v>171.72</v>
      </c>
      <c r="M106" s="83"/>
      <c r="N106" s="87"/>
      <c r="O106" s="88"/>
      <c r="Q106" s="89">
        <v>93656</v>
      </c>
    </row>
    <row r="107" spans="1:17" x14ac:dyDescent="0.2">
      <c r="A107" s="95" t="s">
        <v>176</v>
      </c>
      <c r="B107" s="119"/>
      <c r="C107" s="90" t="s">
        <v>97</v>
      </c>
      <c r="D107" s="79">
        <v>0</v>
      </c>
      <c r="E107" s="104"/>
      <c r="F107" s="86">
        <v>0</v>
      </c>
      <c r="G107" s="105"/>
      <c r="H107" s="83"/>
      <c r="I107" s="104"/>
      <c r="J107" s="104"/>
      <c r="K107" s="106"/>
      <c r="L107" s="105"/>
      <c r="M107" s="83"/>
      <c r="N107" s="87"/>
      <c r="O107" s="88"/>
      <c r="Q107" s="89" t="s">
        <v>176</v>
      </c>
    </row>
    <row r="108" spans="1:17" ht="22.5" x14ac:dyDescent="0.2">
      <c r="A108" s="95">
        <v>93662</v>
      </c>
      <c r="B108" s="119" t="s">
        <v>263</v>
      </c>
      <c r="C108" s="90" t="s">
        <v>288</v>
      </c>
      <c r="D108" s="79" t="s">
        <v>59</v>
      </c>
      <c r="E108" s="97">
        <v>9</v>
      </c>
      <c r="F108" s="86">
        <v>88.39</v>
      </c>
      <c r="G108" s="92">
        <v>795.51</v>
      </c>
      <c r="H108" s="83"/>
      <c r="I108" s="97">
        <v>9</v>
      </c>
      <c r="J108" s="93">
        <v>88.39</v>
      </c>
      <c r="K108" s="94" t="e">
        <v>#REF!</v>
      </c>
      <c r="L108" s="94">
        <v>795.51</v>
      </c>
      <c r="M108" s="83"/>
      <c r="N108" s="87"/>
      <c r="O108" s="88"/>
      <c r="Q108" s="89">
        <v>93662</v>
      </c>
    </row>
    <row r="109" spans="1:17" x14ac:dyDescent="0.2">
      <c r="A109" s="95" t="s">
        <v>177</v>
      </c>
      <c r="B109" s="119"/>
      <c r="C109" s="90" t="s">
        <v>25</v>
      </c>
      <c r="D109" s="79">
        <v>0</v>
      </c>
      <c r="E109" s="104"/>
      <c r="F109" s="86">
        <v>0</v>
      </c>
      <c r="G109" s="105"/>
      <c r="H109" s="83"/>
      <c r="I109" s="104"/>
      <c r="J109" s="104"/>
      <c r="K109" s="106"/>
      <c r="L109" s="105"/>
      <c r="M109" s="83"/>
      <c r="N109" s="87"/>
      <c r="O109" s="88"/>
      <c r="Q109" s="89" t="s">
        <v>177</v>
      </c>
    </row>
    <row r="110" spans="1:17" x14ac:dyDescent="0.2">
      <c r="A110" s="95" t="s">
        <v>178</v>
      </c>
      <c r="B110" s="119"/>
      <c r="C110" s="90" t="s">
        <v>98</v>
      </c>
      <c r="D110" s="79">
        <v>0</v>
      </c>
      <c r="E110" s="104"/>
      <c r="F110" s="86">
        <v>0</v>
      </c>
      <c r="G110" s="105"/>
      <c r="H110" s="83"/>
      <c r="I110" s="104"/>
      <c r="J110" s="104"/>
      <c r="K110" s="106"/>
      <c r="L110" s="105"/>
      <c r="M110" s="83"/>
      <c r="N110" s="87"/>
      <c r="O110" s="88"/>
      <c r="Q110" s="89" t="s">
        <v>178</v>
      </c>
    </row>
    <row r="111" spans="1:17" ht="22.5" x14ac:dyDescent="0.2">
      <c r="A111" s="95">
        <v>92023</v>
      </c>
      <c r="B111" s="119" t="s">
        <v>263</v>
      </c>
      <c r="C111" s="90" t="s">
        <v>125</v>
      </c>
      <c r="D111" s="79" t="s">
        <v>59</v>
      </c>
      <c r="E111" s="97">
        <v>10</v>
      </c>
      <c r="F111" s="86">
        <v>67.41</v>
      </c>
      <c r="G111" s="92">
        <v>674.1</v>
      </c>
      <c r="H111" s="83"/>
      <c r="I111" s="97">
        <v>10</v>
      </c>
      <c r="J111" s="93">
        <v>67.41</v>
      </c>
      <c r="K111" s="94" t="e">
        <v>#REF!</v>
      </c>
      <c r="L111" s="94">
        <v>674.1</v>
      </c>
      <c r="M111" s="83"/>
      <c r="N111" s="87"/>
      <c r="O111" s="88"/>
      <c r="Q111" s="89">
        <v>92023</v>
      </c>
    </row>
    <row r="112" spans="1:17" x14ac:dyDescent="0.2">
      <c r="A112" s="95" t="s">
        <v>179</v>
      </c>
      <c r="B112" s="119"/>
      <c r="C112" s="90" t="s">
        <v>26</v>
      </c>
      <c r="D112" s="79">
        <v>0</v>
      </c>
      <c r="E112" s="104"/>
      <c r="F112" s="86">
        <v>0</v>
      </c>
      <c r="G112" s="105"/>
      <c r="H112" s="83"/>
      <c r="I112" s="104"/>
      <c r="J112" s="104"/>
      <c r="K112" s="106"/>
      <c r="L112" s="105"/>
      <c r="M112" s="83"/>
      <c r="N112" s="87"/>
      <c r="O112" s="88"/>
      <c r="Q112" s="89" t="s">
        <v>179</v>
      </c>
    </row>
    <row r="113" spans="1:17" ht="22.5" x14ac:dyDescent="0.2">
      <c r="A113" s="95">
        <v>91996</v>
      </c>
      <c r="B113" s="119" t="s">
        <v>263</v>
      </c>
      <c r="C113" s="90" t="s">
        <v>126</v>
      </c>
      <c r="D113" s="79" t="s">
        <v>59</v>
      </c>
      <c r="E113" s="97">
        <v>20</v>
      </c>
      <c r="F113" s="86">
        <v>45.12</v>
      </c>
      <c r="G113" s="92">
        <v>902.4</v>
      </c>
      <c r="H113" s="83"/>
      <c r="I113" s="97">
        <v>20</v>
      </c>
      <c r="J113" s="93">
        <v>45.12</v>
      </c>
      <c r="K113" s="94" t="e">
        <v>#REF!</v>
      </c>
      <c r="L113" s="94">
        <v>902.4</v>
      </c>
      <c r="M113" s="83"/>
      <c r="N113" s="87"/>
      <c r="O113" s="88"/>
      <c r="Q113" s="89">
        <v>91996</v>
      </c>
    </row>
    <row r="114" spans="1:17" x14ac:dyDescent="0.2">
      <c r="A114" s="95" t="s">
        <v>160</v>
      </c>
      <c r="B114" s="119"/>
      <c r="C114" s="90" t="s">
        <v>76</v>
      </c>
      <c r="D114" s="79">
        <v>0</v>
      </c>
      <c r="E114" s="104"/>
      <c r="F114" s="86">
        <v>0</v>
      </c>
      <c r="G114" s="105"/>
      <c r="H114" s="83"/>
      <c r="I114" s="104"/>
      <c r="J114" s="104"/>
      <c r="K114" s="106"/>
      <c r="L114" s="105"/>
      <c r="M114" s="83"/>
      <c r="N114" s="87"/>
      <c r="O114" s="88"/>
      <c r="Q114" s="89" t="s">
        <v>160</v>
      </c>
    </row>
    <row r="115" spans="1:17" x14ac:dyDescent="0.2">
      <c r="A115" s="95" t="s">
        <v>180</v>
      </c>
      <c r="B115" s="119"/>
      <c r="C115" s="90" t="s">
        <v>77</v>
      </c>
      <c r="D115" s="79">
        <v>0</v>
      </c>
      <c r="E115" s="104"/>
      <c r="F115" s="86">
        <v>0</v>
      </c>
      <c r="G115" s="105"/>
      <c r="H115" s="83"/>
      <c r="I115" s="104"/>
      <c r="J115" s="104"/>
      <c r="K115" s="106"/>
      <c r="L115" s="105"/>
      <c r="M115" s="83"/>
      <c r="N115" s="87"/>
      <c r="O115" s="88"/>
      <c r="Q115" s="89" t="s">
        <v>180</v>
      </c>
    </row>
    <row r="116" spans="1:17" x14ac:dyDescent="0.2">
      <c r="A116" s="95">
        <v>96986</v>
      </c>
      <c r="B116" s="119" t="s">
        <v>263</v>
      </c>
      <c r="C116" s="90" t="s">
        <v>261</v>
      </c>
      <c r="D116" s="79" t="s">
        <v>59</v>
      </c>
      <c r="E116" s="97">
        <v>10</v>
      </c>
      <c r="F116" s="86">
        <v>171.05</v>
      </c>
      <c r="G116" s="92">
        <v>1710.5</v>
      </c>
      <c r="H116" s="83"/>
      <c r="I116" s="97">
        <v>10</v>
      </c>
      <c r="J116" s="93">
        <v>171.05</v>
      </c>
      <c r="K116" s="94" t="e">
        <v>#REF!</v>
      </c>
      <c r="L116" s="94">
        <v>1710.5</v>
      </c>
      <c r="M116" s="83"/>
      <c r="N116" s="87"/>
      <c r="O116" s="88"/>
      <c r="Q116" s="89">
        <v>96986</v>
      </c>
    </row>
    <row r="117" spans="1:17" x14ac:dyDescent="0.2">
      <c r="A117" s="95" t="s">
        <v>181</v>
      </c>
      <c r="B117" s="119"/>
      <c r="C117" s="90" t="s">
        <v>80</v>
      </c>
      <c r="D117" s="79">
        <v>0</v>
      </c>
      <c r="E117" s="104"/>
      <c r="F117" s="86">
        <v>0</v>
      </c>
      <c r="G117" s="105"/>
      <c r="H117" s="83"/>
      <c r="I117" s="104"/>
      <c r="J117" s="104"/>
      <c r="K117" s="106"/>
      <c r="L117" s="105"/>
      <c r="M117" s="83"/>
      <c r="N117" s="87"/>
      <c r="O117" s="88"/>
      <c r="Q117" s="89" t="s">
        <v>181</v>
      </c>
    </row>
    <row r="118" spans="1:17" ht="22.5" x14ac:dyDescent="0.2">
      <c r="A118" s="95">
        <v>96977</v>
      </c>
      <c r="B118" s="119" t="s">
        <v>263</v>
      </c>
      <c r="C118" s="90" t="s">
        <v>260</v>
      </c>
      <c r="D118" s="79" t="s">
        <v>305</v>
      </c>
      <c r="E118" s="97">
        <v>154</v>
      </c>
      <c r="F118" s="86">
        <v>73</v>
      </c>
      <c r="G118" s="92">
        <v>11242</v>
      </c>
      <c r="H118" s="83"/>
      <c r="I118" s="97">
        <v>154</v>
      </c>
      <c r="J118" s="93">
        <v>73</v>
      </c>
      <c r="K118" s="94" t="e">
        <v>#REF!</v>
      </c>
      <c r="L118" s="94">
        <v>11242</v>
      </c>
      <c r="M118" s="83"/>
      <c r="N118" s="87"/>
      <c r="O118" s="88"/>
      <c r="Q118" s="89">
        <v>96977</v>
      </c>
    </row>
    <row r="119" spans="1:17" x14ac:dyDescent="0.2">
      <c r="A119" s="95" t="s">
        <v>161</v>
      </c>
      <c r="B119" s="119"/>
      <c r="C119" s="90" t="s">
        <v>31</v>
      </c>
      <c r="D119" s="79">
        <v>0</v>
      </c>
      <c r="E119" s="104"/>
      <c r="F119" s="86">
        <v>0</v>
      </c>
      <c r="G119" s="105"/>
      <c r="H119" s="83"/>
      <c r="I119" s="104"/>
      <c r="J119" s="104"/>
      <c r="K119" s="106"/>
      <c r="L119" s="105"/>
      <c r="M119" s="83"/>
      <c r="N119" s="87"/>
      <c r="O119" s="88"/>
      <c r="Q119" s="89" t="s">
        <v>161</v>
      </c>
    </row>
    <row r="120" spans="1:17" x14ac:dyDescent="0.2">
      <c r="A120" s="95" t="s">
        <v>182</v>
      </c>
      <c r="B120" s="119"/>
      <c r="C120" s="90" t="s">
        <v>32</v>
      </c>
      <c r="D120" s="79">
        <v>0</v>
      </c>
      <c r="E120" s="104"/>
      <c r="F120" s="86">
        <v>0</v>
      </c>
      <c r="G120" s="105"/>
      <c r="H120" s="83"/>
      <c r="I120" s="104"/>
      <c r="J120" s="104"/>
      <c r="K120" s="106"/>
      <c r="L120" s="105"/>
      <c r="M120" s="83"/>
      <c r="N120" s="87"/>
      <c r="O120" s="88"/>
      <c r="Q120" s="89" t="s">
        <v>182</v>
      </c>
    </row>
    <row r="121" spans="1:17" ht="22.5" x14ac:dyDescent="0.2">
      <c r="A121" s="95">
        <v>100560</v>
      </c>
      <c r="B121" s="119" t="s">
        <v>263</v>
      </c>
      <c r="C121" s="90" t="s">
        <v>272</v>
      </c>
      <c r="D121" s="79" t="s">
        <v>59</v>
      </c>
      <c r="E121" s="104">
        <v>9</v>
      </c>
      <c r="F121" s="86">
        <v>167.74</v>
      </c>
      <c r="G121" s="105">
        <v>1509.66</v>
      </c>
      <c r="H121" s="83"/>
      <c r="I121" s="104">
        <v>9</v>
      </c>
      <c r="J121" s="93">
        <v>167.74</v>
      </c>
      <c r="K121" s="105" t="e">
        <v>#REF!</v>
      </c>
      <c r="L121" s="94">
        <v>1509.66</v>
      </c>
      <c r="M121" s="83"/>
      <c r="N121" s="87"/>
      <c r="O121" s="88"/>
      <c r="Q121" s="89">
        <v>100560</v>
      </c>
    </row>
    <row r="122" spans="1:17" x14ac:dyDescent="0.2">
      <c r="A122" s="95" t="s">
        <v>183</v>
      </c>
      <c r="B122" s="119"/>
      <c r="C122" s="90" t="s">
        <v>18</v>
      </c>
      <c r="D122" s="79">
        <v>0</v>
      </c>
      <c r="E122" s="104"/>
      <c r="F122" s="86">
        <v>0</v>
      </c>
      <c r="G122" s="105"/>
      <c r="H122" s="83"/>
      <c r="I122" s="104"/>
      <c r="J122" s="104"/>
      <c r="K122" s="106"/>
      <c r="L122" s="105"/>
      <c r="M122" s="83"/>
      <c r="N122" s="87"/>
      <c r="O122" s="88"/>
      <c r="Q122" s="89" t="s">
        <v>183</v>
      </c>
    </row>
    <row r="123" spans="1:17" x14ac:dyDescent="0.2">
      <c r="A123" s="95">
        <v>98308</v>
      </c>
      <c r="B123" s="119" t="s">
        <v>263</v>
      </c>
      <c r="C123" s="90" t="s">
        <v>274</v>
      </c>
      <c r="D123" s="79" t="s">
        <v>59</v>
      </c>
      <c r="E123" s="104">
        <v>9</v>
      </c>
      <c r="F123" s="86">
        <v>47.96</v>
      </c>
      <c r="G123" s="105">
        <v>431.64</v>
      </c>
      <c r="H123" s="83"/>
      <c r="I123" s="104">
        <v>9</v>
      </c>
      <c r="J123" s="93">
        <v>47.96</v>
      </c>
      <c r="K123" s="105" t="e">
        <v>#REF!</v>
      </c>
      <c r="L123" s="94">
        <v>431.64</v>
      </c>
      <c r="M123" s="83"/>
      <c r="N123" s="87"/>
      <c r="O123" s="88"/>
      <c r="Q123" s="89">
        <v>98308</v>
      </c>
    </row>
    <row r="124" spans="1:17" ht="22.5" x14ac:dyDescent="0.2">
      <c r="A124" s="110" t="s">
        <v>64</v>
      </c>
      <c r="B124" s="121"/>
      <c r="C124" s="111" t="s">
        <v>184</v>
      </c>
      <c r="D124" s="79">
        <v>0</v>
      </c>
      <c r="E124" s="104"/>
      <c r="F124" s="86">
        <v>0</v>
      </c>
      <c r="G124" s="105"/>
      <c r="H124" s="83"/>
      <c r="I124" s="104"/>
      <c r="J124" s="104"/>
      <c r="K124" s="106"/>
      <c r="L124" s="105"/>
      <c r="M124" s="83"/>
      <c r="N124" s="87"/>
      <c r="O124" s="88"/>
      <c r="Q124" s="89" t="s">
        <v>64</v>
      </c>
    </row>
    <row r="125" spans="1:17" ht="22.5" x14ac:dyDescent="0.2">
      <c r="A125" s="110">
        <v>97592</v>
      </c>
      <c r="B125" s="121" t="s">
        <v>263</v>
      </c>
      <c r="C125" s="113" t="s">
        <v>319</v>
      </c>
      <c r="D125" s="114" t="s">
        <v>59</v>
      </c>
      <c r="E125" s="97">
        <v>10</v>
      </c>
      <c r="F125" s="86">
        <v>48.21</v>
      </c>
      <c r="G125" s="92">
        <v>482.1</v>
      </c>
      <c r="H125" s="83"/>
      <c r="I125" s="97">
        <v>10</v>
      </c>
      <c r="J125" s="93">
        <v>48.21</v>
      </c>
      <c r="K125" s="92" t="e">
        <v>#REF!</v>
      </c>
      <c r="L125" s="92">
        <v>482.1</v>
      </c>
      <c r="M125" s="83"/>
      <c r="N125" s="87"/>
      <c r="O125" s="88"/>
      <c r="Q125" s="89" t="e">
        <v>#N/A</v>
      </c>
    </row>
    <row r="126" spans="1:17" ht="22.5" x14ac:dyDescent="0.2">
      <c r="A126" s="110" t="s">
        <v>320</v>
      </c>
      <c r="B126" s="121" t="s">
        <v>320</v>
      </c>
      <c r="C126" s="113" t="s">
        <v>321</v>
      </c>
      <c r="D126" s="114" t="s">
        <v>59</v>
      </c>
      <c r="E126" s="97">
        <v>50</v>
      </c>
      <c r="F126" s="86">
        <v>233.47</v>
      </c>
      <c r="G126" s="92">
        <v>11673.5</v>
      </c>
      <c r="H126" s="83"/>
      <c r="I126" s="97">
        <v>50</v>
      </c>
      <c r="J126" s="93">
        <v>233.47</v>
      </c>
      <c r="K126" s="92" t="e">
        <v>#REF!</v>
      </c>
      <c r="L126" s="92">
        <v>11673.5</v>
      </c>
      <c r="M126" s="83"/>
      <c r="N126" s="87"/>
      <c r="O126" s="88"/>
      <c r="Q126" s="89" t="e">
        <v>#N/A</v>
      </c>
    </row>
    <row r="127" spans="1:17" x14ac:dyDescent="0.2">
      <c r="A127" s="110" t="s">
        <v>322</v>
      </c>
      <c r="B127" s="121" t="s">
        <v>322</v>
      </c>
      <c r="C127" s="113" t="s">
        <v>323</v>
      </c>
      <c r="D127" s="114" t="s">
        <v>305</v>
      </c>
      <c r="E127" s="97">
        <v>590.79</v>
      </c>
      <c r="F127" s="86">
        <v>26.57</v>
      </c>
      <c r="G127" s="92">
        <v>15697.29</v>
      </c>
      <c r="H127" s="83"/>
      <c r="I127" s="97">
        <v>590.79</v>
      </c>
      <c r="J127" s="93">
        <v>26.57</v>
      </c>
      <c r="K127" s="92" t="e">
        <v>#REF!</v>
      </c>
      <c r="L127" s="92">
        <v>15697.29</v>
      </c>
      <c r="M127" s="83"/>
      <c r="N127" s="87"/>
      <c r="O127" s="88"/>
      <c r="Q127" s="89" t="e">
        <v>#N/A</v>
      </c>
    </row>
    <row r="128" spans="1:17" ht="22.5" x14ac:dyDescent="0.2">
      <c r="A128" s="110" t="s">
        <v>324</v>
      </c>
      <c r="B128" s="121" t="s">
        <v>325</v>
      </c>
      <c r="C128" s="113" t="s">
        <v>326</v>
      </c>
      <c r="D128" s="114" t="s">
        <v>59</v>
      </c>
      <c r="E128" s="97">
        <v>1</v>
      </c>
      <c r="F128" s="86">
        <v>18701.39</v>
      </c>
      <c r="G128" s="92">
        <v>18701.39</v>
      </c>
      <c r="H128" s="83"/>
      <c r="I128" s="97">
        <v>1</v>
      </c>
      <c r="J128" s="93">
        <v>18701.39</v>
      </c>
      <c r="K128" s="92" t="e">
        <v>#REF!</v>
      </c>
      <c r="L128" s="92">
        <v>18701.39</v>
      </c>
      <c r="M128" s="83"/>
      <c r="N128" s="87"/>
      <c r="O128" s="88"/>
      <c r="Q128" s="89" t="e">
        <v>#N/A</v>
      </c>
    </row>
    <row r="129" spans="1:17" ht="22.5" x14ac:dyDescent="0.2">
      <c r="A129" s="110" t="s">
        <v>327</v>
      </c>
      <c r="B129" s="121" t="s">
        <v>328</v>
      </c>
      <c r="C129" s="113" t="s">
        <v>329</v>
      </c>
      <c r="D129" s="114" t="s">
        <v>305</v>
      </c>
      <c r="E129" s="97">
        <v>222</v>
      </c>
      <c r="F129" s="86">
        <v>37.049999999999997</v>
      </c>
      <c r="G129" s="92">
        <v>8225.1</v>
      </c>
      <c r="H129" s="83"/>
      <c r="I129" s="97">
        <v>222</v>
      </c>
      <c r="J129" s="93">
        <v>37.049999999999997</v>
      </c>
      <c r="K129" s="92" t="e">
        <v>#REF!</v>
      </c>
      <c r="L129" s="92">
        <v>8225.1</v>
      </c>
      <c r="M129" s="83"/>
      <c r="N129" s="87"/>
      <c r="O129" s="88"/>
      <c r="Q129" s="89" t="e">
        <v>#N/A</v>
      </c>
    </row>
    <row r="130" spans="1:17" ht="23.25" thickBot="1" x14ac:dyDescent="0.25">
      <c r="A130" s="137" t="s">
        <v>330</v>
      </c>
      <c r="B130" s="142" t="s">
        <v>331</v>
      </c>
      <c r="C130" s="113" t="s">
        <v>332</v>
      </c>
      <c r="D130" s="114" t="s">
        <v>59</v>
      </c>
      <c r="E130" s="132">
        <v>10</v>
      </c>
      <c r="F130" s="133">
        <v>42.47</v>
      </c>
      <c r="G130" s="134">
        <v>424.7</v>
      </c>
      <c r="H130" s="83"/>
      <c r="I130" s="97">
        <v>10</v>
      </c>
      <c r="J130" s="93">
        <v>42.47</v>
      </c>
      <c r="K130" s="92" t="e">
        <v>#REF!</v>
      </c>
      <c r="L130" s="92">
        <v>424.7</v>
      </c>
      <c r="M130" s="83"/>
      <c r="N130" s="87"/>
      <c r="O130" s="88"/>
      <c r="Q130" s="89" t="e">
        <v>#N/A</v>
      </c>
    </row>
    <row r="131" spans="1:17" ht="12" thickBot="1" x14ac:dyDescent="0.25">
      <c r="A131" s="68" t="s">
        <v>185</v>
      </c>
      <c r="B131" s="69"/>
      <c r="C131" s="70" t="s">
        <v>249</v>
      </c>
      <c r="D131" s="71">
        <v>0</v>
      </c>
      <c r="E131" s="72"/>
      <c r="F131" s="136">
        <v>0</v>
      </c>
      <c r="G131" s="73"/>
      <c r="H131" s="74">
        <v>79412.94</v>
      </c>
      <c r="I131" s="72"/>
      <c r="J131" s="72"/>
      <c r="K131" s="73"/>
      <c r="L131" s="75"/>
      <c r="M131" s="74">
        <v>79412.94</v>
      </c>
      <c r="N131" s="87"/>
      <c r="O131" s="88"/>
      <c r="Q131" s="89" t="s">
        <v>185</v>
      </c>
    </row>
    <row r="132" spans="1:17" x14ac:dyDescent="0.2">
      <c r="A132" s="84" t="s">
        <v>186</v>
      </c>
      <c r="B132" s="141"/>
      <c r="C132" s="138" t="s">
        <v>19</v>
      </c>
      <c r="D132" s="99">
        <v>0</v>
      </c>
      <c r="E132" s="100"/>
      <c r="F132" s="86">
        <v>0</v>
      </c>
      <c r="G132" s="139"/>
      <c r="H132" s="83"/>
      <c r="I132" s="104"/>
      <c r="J132" s="104"/>
      <c r="K132" s="106"/>
      <c r="L132" s="105"/>
      <c r="M132" s="83"/>
      <c r="N132" s="87"/>
      <c r="O132" s="88"/>
      <c r="Q132" s="89" t="s">
        <v>186</v>
      </c>
    </row>
    <row r="133" spans="1:17" x14ac:dyDescent="0.2">
      <c r="A133" s="95" t="s">
        <v>190</v>
      </c>
      <c r="B133" s="119"/>
      <c r="C133" s="90" t="s">
        <v>21</v>
      </c>
      <c r="D133" s="79">
        <v>0</v>
      </c>
      <c r="E133" s="104"/>
      <c r="F133" s="86">
        <v>0</v>
      </c>
      <c r="G133" s="105"/>
      <c r="H133" s="83"/>
      <c r="I133" s="104"/>
      <c r="J133" s="104"/>
      <c r="K133" s="106"/>
      <c r="L133" s="105"/>
      <c r="M133" s="83"/>
      <c r="N133" s="87"/>
      <c r="O133" s="88"/>
      <c r="Q133" s="89" t="s">
        <v>190</v>
      </c>
    </row>
    <row r="134" spans="1:17" ht="22.5" x14ac:dyDescent="0.2">
      <c r="A134" s="95">
        <v>101905</v>
      </c>
      <c r="B134" s="119" t="s">
        <v>263</v>
      </c>
      <c r="C134" s="90" t="s">
        <v>291</v>
      </c>
      <c r="D134" s="79" t="s">
        <v>59</v>
      </c>
      <c r="E134" s="97">
        <v>2</v>
      </c>
      <c r="F134" s="86">
        <v>234.11</v>
      </c>
      <c r="G134" s="92">
        <v>468.22</v>
      </c>
      <c r="H134" s="83"/>
      <c r="I134" s="97">
        <v>2</v>
      </c>
      <c r="J134" s="93">
        <v>234.11</v>
      </c>
      <c r="K134" s="94" t="e">
        <v>#REF!</v>
      </c>
      <c r="L134" s="94">
        <v>468.22</v>
      </c>
      <c r="M134" s="83"/>
      <c r="N134" s="87"/>
      <c r="O134" s="88"/>
      <c r="Q134" s="89">
        <v>101905</v>
      </c>
    </row>
    <row r="135" spans="1:17" ht="22.5" x14ac:dyDescent="0.2">
      <c r="A135" s="95">
        <v>101910</v>
      </c>
      <c r="B135" s="119" t="s">
        <v>263</v>
      </c>
      <c r="C135" s="90" t="s">
        <v>292</v>
      </c>
      <c r="D135" s="79" t="s">
        <v>59</v>
      </c>
      <c r="E135" s="97">
        <v>4</v>
      </c>
      <c r="F135" s="86">
        <v>308.18</v>
      </c>
      <c r="G135" s="92">
        <v>1232.72</v>
      </c>
      <c r="H135" s="83"/>
      <c r="I135" s="97">
        <v>4</v>
      </c>
      <c r="J135" s="93">
        <v>308.18</v>
      </c>
      <c r="K135" s="94" t="e">
        <v>#REF!</v>
      </c>
      <c r="L135" s="94">
        <v>1232.72</v>
      </c>
      <c r="M135" s="83"/>
      <c r="N135" s="87"/>
      <c r="O135" s="88"/>
      <c r="Q135" s="89">
        <v>101910</v>
      </c>
    </row>
    <row r="136" spans="1:17" x14ac:dyDescent="0.2">
      <c r="A136" s="95" t="s">
        <v>187</v>
      </c>
      <c r="B136" s="119"/>
      <c r="C136" s="120" t="s">
        <v>22</v>
      </c>
      <c r="D136" s="79">
        <v>0</v>
      </c>
      <c r="E136" s="104"/>
      <c r="F136" s="86">
        <v>0</v>
      </c>
      <c r="G136" s="105"/>
      <c r="H136" s="83"/>
      <c r="I136" s="104"/>
      <c r="J136" s="104"/>
      <c r="K136" s="106"/>
      <c r="L136" s="105"/>
      <c r="M136" s="83"/>
      <c r="N136" s="87"/>
      <c r="O136" s="88"/>
      <c r="Q136" s="89" t="s">
        <v>187</v>
      </c>
    </row>
    <row r="137" spans="1:17" x14ac:dyDescent="0.2">
      <c r="A137" s="95" t="s">
        <v>191</v>
      </c>
      <c r="B137" s="119"/>
      <c r="C137" s="90" t="s">
        <v>23</v>
      </c>
      <c r="D137" s="79">
        <v>0</v>
      </c>
      <c r="E137" s="104"/>
      <c r="F137" s="86">
        <v>0</v>
      </c>
      <c r="G137" s="105"/>
      <c r="H137" s="83"/>
      <c r="I137" s="104"/>
      <c r="J137" s="104"/>
      <c r="K137" s="106"/>
      <c r="L137" s="105"/>
      <c r="M137" s="83"/>
      <c r="N137" s="87"/>
      <c r="O137" s="88"/>
      <c r="Q137" s="89" t="s">
        <v>191</v>
      </c>
    </row>
    <row r="138" spans="1:17" ht="22.5" x14ac:dyDescent="0.2">
      <c r="A138" s="95">
        <v>97741</v>
      </c>
      <c r="B138" s="119" t="s">
        <v>263</v>
      </c>
      <c r="C138" s="90" t="s">
        <v>262</v>
      </c>
      <c r="D138" s="79" t="s">
        <v>59</v>
      </c>
      <c r="E138" s="97">
        <v>9</v>
      </c>
      <c r="F138" s="86">
        <v>227.94</v>
      </c>
      <c r="G138" s="92">
        <v>2051.46</v>
      </c>
      <c r="H138" s="83"/>
      <c r="I138" s="97">
        <v>9</v>
      </c>
      <c r="J138" s="93">
        <v>227.94</v>
      </c>
      <c r="K138" s="94" t="e">
        <v>#REF!</v>
      </c>
      <c r="L138" s="94">
        <v>2051.46</v>
      </c>
      <c r="M138" s="83"/>
      <c r="N138" s="87"/>
      <c r="O138" s="88"/>
      <c r="Q138" s="89">
        <v>97741</v>
      </c>
    </row>
    <row r="139" spans="1:17" x14ac:dyDescent="0.2">
      <c r="A139" s="95">
        <v>95675</v>
      </c>
      <c r="B139" s="119" t="s">
        <v>263</v>
      </c>
      <c r="C139" s="90" t="s">
        <v>127</v>
      </c>
      <c r="D139" s="79" t="s">
        <v>59</v>
      </c>
      <c r="E139" s="97">
        <v>9</v>
      </c>
      <c r="F139" s="86">
        <v>196.98</v>
      </c>
      <c r="G139" s="92">
        <v>1772.82</v>
      </c>
      <c r="H139" s="83"/>
      <c r="I139" s="97">
        <v>9</v>
      </c>
      <c r="J139" s="93">
        <v>196.98</v>
      </c>
      <c r="K139" s="94" t="e">
        <v>#REF!</v>
      </c>
      <c r="L139" s="94">
        <v>1772.82</v>
      </c>
      <c r="M139" s="83"/>
      <c r="N139" s="87"/>
      <c r="O139" s="88"/>
      <c r="Q139" s="89">
        <v>95675</v>
      </c>
    </row>
    <row r="140" spans="1:17" x14ac:dyDescent="0.2">
      <c r="A140" s="95" t="s">
        <v>192</v>
      </c>
      <c r="B140" s="119"/>
      <c r="C140" s="90" t="s">
        <v>24</v>
      </c>
      <c r="D140" s="79">
        <v>0</v>
      </c>
      <c r="E140" s="104"/>
      <c r="F140" s="86">
        <v>0</v>
      </c>
      <c r="G140" s="105"/>
      <c r="H140" s="83"/>
      <c r="I140" s="104"/>
      <c r="J140" s="104"/>
      <c r="K140" s="106"/>
      <c r="L140" s="105"/>
      <c r="M140" s="83"/>
      <c r="N140" s="87"/>
      <c r="O140" s="88"/>
      <c r="Q140" s="89" t="s">
        <v>192</v>
      </c>
    </row>
    <row r="141" spans="1:17" x14ac:dyDescent="0.2">
      <c r="A141" s="95" t="s">
        <v>193</v>
      </c>
      <c r="B141" s="119"/>
      <c r="C141" s="90" t="s">
        <v>107</v>
      </c>
      <c r="D141" s="79">
        <v>0</v>
      </c>
      <c r="E141" s="104"/>
      <c r="F141" s="86">
        <v>0</v>
      </c>
      <c r="G141" s="105"/>
      <c r="H141" s="83"/>
      <c r="I141" s="104"/>
      <c r="J141" s="104"/>
      <c r="K141" s="106"/>
      <c r="L141" s="105"/>
      <c r="M141" s="83"/>
      <c r="N141" s="87"/>
      <c r="O141" s="88"/>
      <c r="Q141" s="89" t="s">
        <v>193</v>
      </c>
    </row>
    <row r="142" spans="1:17" ht="33.75" x14ac:dyDescent="0.2">
      <c r="A142" s="95">
        <v>91785</v>
      </c>
      <c r="B142" s="119" t="s">
        <v>263</v>
      </c>
      <c r="C142" s="90" t="s">
        <v>128</v>
      </c>
      <c r="D142" s="79" t="s">
        <v>305</v>
      </c>
      <c r="E142" s="97">
        <v>528.79999999999995</v>
      </c>
      <c r="F142" s="86">
        <v>59.6</v>
      </c>
      <c r="G142" s="92">
        <v>31516.48</v>
      </c>
      <c r="H142" s="83"/>
      <c r="I142" s="97">
        <v>528.79999999999995</v>
      </c>
      <c r="J142" s="93">
        <v>59.6</v>
      </c>
      <c r="K142" s="94" t="e">
        <v>#REF!</v>
      </c>
      <c r="L142" s="94">
        <v>31516.48</v>
      </c>
      <c r="M142" s="83"/>
      <c r="N142" s="87"/>
      <c r="O142" s="88"/>
      <c r="Q142" s="89">
        <v>91785</v>
      </c>
    </row>
    <row r="143" spans="1:17" x14ac:dyDescent="0.2">
      <c r="A143" s="95" t="s">
        <v>194</v>
      </c>
      <c r="B143" s="119"/>
      <c r="C143" s="90" t="s">
        <v>13</v>
      </c>
      <c r="D143" s="79">
        <v>0</v>
      </c>
      <c r="E143" s="104"/>
      <c r="F143" s="86">
        <v>0</v>
      </c>
      <c r="G143" s="105"/>
      <c r="H143" s="83"/>
      <c r="I143" s="104"/>
      <c r="J143" s="104"/>
      <c r="K143" s="106"/>
      <c r="L143" s="105"/>
      <c r="M143" s="83"/>
      <c r="N143" s="87"/>
      <c r="O143" s="88"/>
      <c r="Q143" s="89" t="s">
        <v>194</v>
      </c>
    </row>
    <row r="144" spans="1:17" ht="33.75" x14ac:dyDescent="0.2">
      <c r="A144" s="95">
        <v>91792</v>
      </c>
      <c r="B144" s="119" t="s">
        <v>263</v>
      </c>
      <c r="C144" s="90" t="s">
        <v>129</v>
      </c>
      <c r="D144" s="79" t="s">
        <v>305</v>
      </c>
      <c r="E144" s="97">
        <v>18</v>
      </c>
      <c r="F144" s="86">
        <v>81.040000000000006</v>
      </c>
      <c r="G144" s="92">
        <v>1458.72</v>
      </c>
      <c r="H144" s="83"/>
      <c r="I144" s="97">
        <v>18</v>
      </c>
      <c r="J144" s="93">
        <v>81.040000000000006</v>
      </c>
      <c r="K144" s="94" t="e">
        <v>#REF!</v>
      </c>
      <c r="L144" s="94">
        <v>1458.72</v>
      </c>
      <c r="M144" s="83"/>
      <c r="N144" s="87"/>
      <c r="O144" s="88"/>
      <c r="Q144" s="89">
        <v>91792</v>
      </c>
    </row>
    <row r="145" spans="1:17" ht="33.75" x14ac:dyDescent="0.2">
      <c r="A145" s="95">
        <v>91793</v>
      </c>
      <c r="B145" s="119" t="s">
        <v>263</v>
      </c>
      <c r="C145" s="90" t="s">
        <v>130</v>
      </c>
      <c r="D145" s="79" t="s">
        <v>305</v>
      </c>
      <c r="E145" s="97">
        <v>10</v>
      </c>
      <c r="F145" s="86">
        <v>120.24</v>
      </c>
      <c r="G145" s="92">
        <v>1202.4000000000001</v>
      </c>
      <c r="H145" s="83"/>
      <c r="I145" s="97">
        <v>10</v>
      </c>
      <c r="J145" s="93">
        <v>120.24</v>
      </c>
      <c r="K145" s="94" t="e">
        <v>#REF!</v>
      </c>
      <c r="L145" s="94">
        <v>1202.4000000000001</v>
      </c>
      <c r="M145" s="83"/>
      <c r="N145" s="87"/>
      <c r="O145" s="88"/>
      <c r="Q145" s="89">
        <v>91793</v>
      </c>
    </row>
    <row r="146" spans="1:17" ht="33.75" x14ac:dyDescent="0.2">
      <c r="A146" s="95">
        <v>91795</v>
      </c>
      <c r="B146" s="119" t="s">
        <v>263</v>
      </c>
      <c r="C146" s="90" t="s">
        <v>131</v>
      </c>
      <c r="D146" s="79" t="s">
        <v>305</v>
      </c>
      <c r="E146" s="97">
        <v>145.1</v>
      </c>
      <c r="F146" s="86">
        <v>100</v>
      </c>
      <c r="G146" s="92">
        <v>14510</v>
      </c>
      <c r="H146" s="83"/>
      <c r="I146" s="97">
        <v>145.1</v>
      </c>
      <c r="J146" s="93">
        <v>100</v>
      </c>
      <c r="K146" s="94" t="e">
        <v>#REF!</v>
      </c>
      <c r="L146" s="94">
        <v>14510</v>
      </c>
      <c r="M146" s="83"/>
      <c r="N146" s="87"/>
      <c r="O146" s="88"/>
      <c r="Q146" s="89">
        <v>91795</v>
      </c>
    </row>
    <row r="147" spans="1:17" x14ac:dyDescent="0.2">
      <c r="A147" s="95" t="s">
        <v>195</v>
      </c>
      <c r="B147" s="119"/>
      <c r="C147" s="90" t="s">
        <v>27</v>
      </c>
      <c r="D147" s="79">
        <v>0</v>
      </c>
      <c r="E147" s="104"/>
      <c r="F147" s="86">
        <v>0</v>
      </c>
      <c r="G147" s="105"/>
      <c r="H147" s="83"/>
      <c r="I147" s="104"/>
      <c r="J147" s="104"/>
      <c r="K147" s="106"/>
      <c r="L147" s="105"/>
      <c r="M147" s="83"/>
      <c r="N147" s="87"/>
      <c r="O147" s="88"/>
      <c r="Q147" s="89" t="s">
        <v>195</v>
      </c>
    </row>
    <row r="148" spans="1:17" ht="22.5" x14ac:dyDescent="0.2">
      <c r="A148" s="95">
        <v>98111</v>
      </c>
      <c r="B148" s="119" t="s">
        <v>263</v>
      </c>
      <c r="C148" s="90" t="s">
        <v>301</v>
      </c>
      <c r="D148" s="79" t="s">
        <v>59</v>
      </c>
      <c r="E148" s="97">
        <v>10</v>
      </c>
      <c r="F148" s="86">
        <v>55.25</v>
      </c>
      <c r="G148" s="92">
        <v>552.5</v>
      </c>
      <c r="H148" s="83"/>
      <c r="I148" s="97">
        <v>10</v>
      </c>
      <c r="J148" s="93">
        <v>55.25</v>
      </c>
      <c r="K148" s="94" t="e">
        <v>#REF!</v>
      </c>
      <c r="L148" s="94">
        <v>552.5</v>
      </c>
      <c r="M148" s="83"/>
      <c r="N148" s="87"/>
      <c r="O148" s="88"/>
      <c r="Q148" s="89">
        <v>98111</v>
      </c>
    </row>
    <row r="149" spans="1:17" x14ac:dyDescent="0.2">
      <c r="A149" s="95" t="s">
        <v>188</v>
      </c>
      <c r="B149" s="119"/>
      <c r="C149" s="120" t="s">
        <v>28</v>
      </c>
      <c r="D149" s="79">
        <v>0</v>
      </c>
      <c r="E149" s="104"/>
      <c r="F149" s="86">
        <v>0</v>
      </c>
      <c r="G149" s="105"/>
      <c r="H149" s="83"/>
      <c r="I149" s="104"/>
      <c r="J149" s="104"/>
      <c r="K149" s="106"/>
      <c r="L149" s="105"/>
      <c r="M149" s="83"/>
      <c r="N149" s="87"/>
      <c r="O149" s="88"/>
      <c r="Q149" s="89" t="s">
        <v>188</v>
      </c>
    </row>
    <row r="150" spans="1:17" x14ac:dyDescent="0.2">
      <c r="A150" s="95" t="s">
        <v>196</v>
      </c>
      <c r="B150" s="119"/>
      <c r="C150" s="90" t="s">
        <v>15</v>
      </c>
      <c r="D150" s="79">
        <v>0</v>
      </c>
      <c r="E150" s="104"/>
      <c r="F150" s="86">
        <v>0</v>
      </c>
      <c r="G150" s="105"/>
      <c r="H150" s="83"/>
      <c r="I150" s="104"/>
      <c r="J150" s="104"/>
      <c r="K150" s="106"/>
      <c r="L150" s="105"/>
      <c r="M150" s="83"/>
      <c r="N150" s="87"/>
      <c r="O150" s="88"/>
      <c r="Q150" s="89" t="s">
        <v>196</v>
      </c>
    </row>
    <row r="151" spans="1:17" ht="33.75" x14ac:dyDescent="0.2">
      <c r="A151" s="95">
        <v>86943</v>
      </c>
      <c r="B151" s="119" t="s">
        <v>263</v>
      </c>
      <c r="C151" s="90" t="s">
        <v>275</v>
      </c>
      <c r="D151" s="79" t="s">
        <v>59</v>
      </c>
      <c r="E151" s="97">
        <v>10</v>
      </c>
      <c r="F151" s="86">
        <v>280.5</v>
      </c>
      <c r="G151" s="92">
        <v>2805</v>
      </c>
      <c r="H151" s="83"/>
      <c r="I151" s="97">
        <v>10</v>
      </c>
      <c r="J151" s="93">
        <v>280.5</v>
      </c>
      <c r="K151" s="94" t="e">
        <v>#REF!</v>
      </c>
      <c r="L151" s="94">
        <v>2805</v>
      </c>
      <c r="M151" s="83"/>
      <c r="N151" s="87"/>
      <c r="O151" s="88"/>
      <c r="Q151" s="89">
        <v>86943</v>
      </c>
    </row>
    <row r="152" spans="1:17" x14ac:dyDescent="0.2">
      <c r="A152" s="95" t="s">
        <v>197</v>
      </c>
      <c r="B152" s="119"/>
      <c r="C152" s="90" t="s">
        <v>16</v>
      </c>
      <c r="D152" s="79">
        <v>0</v>
      </c>
      <c r="E152" s="104"/>
      <c r="F152" s="86">
        <v>0</v>
      </c>
      <c r="G152" s="105"/>
      <c r="H152" s="83"/>
      <c r="I152" s="104"/>
      <c r="J152" s="104"/>
      <c r="K152" s="106"/>
      <c r="L152" s="105"/>
      <c r="M152" s="83"/>
      <c r="N152" s="87"/>
      <c r="O152" s="88"/>
      <c r="Q152" s="89" t="s">
        <v>197</v>
      </c>
    </row>
    <row r="153" spans="1:17" ht="22.5" x14ac:dyDescent="0.2">
      <c r="A153" s="95">
        <v>86931</v>
      </c>
      <c r="B153" s="119" t="s">
        <v>263</v>
      </c>
      <c r="C153" s="90" t="s">
        <v>276</v>
      </c>
      <c r="D153" s="79" t="s">
        <v>59</v>
      </c>
      <c r="E153" s="97">
        <v>10</v>
      </c>
      <c r="F153" s="86">
        <v>599.72</v>
      </c>
      <c r="G153" s="92">
        <v>5997.2</v>
      </c>
      <c r="H153" s="83"/>
      <c r="I153" s="97">
        <v>10</v>
      </c>
      <c r="J153" s="93">
        <v>599.72</v>
      </c>
      <c r="K153" s="94" t="e">
        <v>#REF!</v>
      </c>
      <c r="L153" s="94">
        <v>5997.2</v>
      </c>
      <c r="M153" s="83"/>
      <c r="N153" s="87"/>
      <c r="O153" s="88"/>
      <c r="Q153" s="89">
        <v>86931</v>
      </c>
    </row>
    <row r="154" spans="1:17" x14ac:dyDescent="0.2">
      <c r="A154" s="95" t="s">
        <v>198</v>
      </c>
      <c r="B154" s="119"/>
      <c r="C154" s="90" t="s">
        <v>17</v>
      </c>
      <c r="D154" s="79">
        <v>0</v>
      </c>
      <c r="E154" s="104"/>
      <c r="F154" s="86">
        <v>0</v>
      </c>
      <c r="G154" s="105"/>
      <c r="H154" s="83"/>
      <c r="I154" s="104"/>
      <c r="J154" s="104"/>
      <c r="K154" s="106"/>
      <c r="L154" s="105"/>
      <c r="M154" s="83"/>
      <c r="N154" s="87"/>
      <c r="O154" s="88"/>
      <c r="Q154" s="89" t="s">
        <v>198</v>
      </c>
    </row>
    <row r="155" spans="1:17" x14ac:dyDescent="0.2">
      <c r="A155" s="95">
        <v>95544</v>
      </c>
      <c r="B155" s="119" t="s">
        <v>263</v>
      </c>
      <c r="C155" s="90" t="s">
        <v>277</v>
      </c>
      <c r="D155" s="79" t="s">
        <v>59</v>
      </c>
      <c r="E155" s="97">
        <v>10</v>
      </c>
      <c r="F155" s="86">
        <v>87.87</v>
      </c>
      <c r="G155" s="92">
        <v>878.7</v>
      </c>
      <c r="H155" s="83"/>
      <c r="I155" s="97">
        <v>10</v>
      </c>
      <c r="J155" s="93">
        <v>87.87</v>
      </c>
      <c r="K155" s="94" t="e">
        <v>#REF!</v>
      </c>
      <c r="L155" s="94">
        <v>878.7</v>
      </c>
      <c r="M155" s="83"/>
      <c r="N155" s="87"/>
      <c r="O155" s="88"/>
      <c r="Q155" s="89">
        <v>95544</v>
      </c>
    </row>
    <row r="156" spans="1:17" ht="22.5" x14ac:dyDescent="0.2">
      <c r="A156" s="95">
        <v>95547</v>
      </c>
      <c r="B156" s="119" t="s">
        <v>263</v>
      </c>
      <c r="C156" s="90" t="s">
        <v>278</v>
      </c>
      <c r="D156" s="79" t="s">
        <v>59</v>
      </c>
      <c r="E156" s="97">
        <v>10</v>
      </c>
      <c r="F156" s="86">
        <v>68.06</v>
      </c>
      <c r="G156" s="92">
        <v>680.6</v>
      </c>
      <c r="H156" s="83"/>
      <c r="I156" s="97">
        <v>10</v>
      </c>
      <c r="J156" s="93">
        <v>68.06</v>
      </c>
      <c r="K156" s="94" t="e">
        <v>#REF!</v>
      </c>
      <c r="L156" s="94">
        <v>680.6</v>
      </c>
      <c r="M156" s="83"/>
      <c r="N156" s="87"/>
      <c r="O156" s="88"/>
      <c r="Q156" s="89">
        <v>95547</v>
      </c>
    </row>
    <row r="157" spans="1:17" x14ac:dyDescent="0.2">
      <c r="A157" s="95">
        <v>100874</v>
      </c>
      <c r="B157" s="119" t="s">
        <v>263</v>
      </c>
      <c r="C157" s="90" t="s">
        <v>282</v>
      </c>
      <c r="D157" s="79" t="s">
        <v>59</v>
      </c>
      <c r="E157" s="97">
        <v>10</v>
      </c>
      <c r="F157" s="86">
        <v>361.46</v>
      </c>
      <c r="G157" s="92">
        <v>3614.6</v>
      </c>
      <c r="H157" s="83"/>
      <c r="I157" s="97">
        <v>10</v>
      </c>
      <c r="J157" s="93">
        <v>361.46</v>
      </c>
      <c r="K157" s="94" t="e">
        <v>#REF!</v>
      </c>
      <c r="L157" s="94">
        <v>3614.6</v>
      </c>
      <c r="M157" s="83"/>
      <c r="N157" s="87"/>
      <c r="O157" s="88"/>
      <c r="Q157" s="89">
        <v>100874</v>
      </c>
    </row>
    <row r="158" spans="1:17" ht="22.5" x14ac:dyDescent="0.2">
      <c r="A158" s="95">
        <v>100872</v>
      </c>
      <c r="B158" s="119" t="s">
        <v>263</v>
      </c>
      <c r="C158" s="90" t="s">
        <v>281</v>
      </c>
      <c r="D158" s="79" t="s">
        <v>59</v>
      </c>
      <c r="E158" s="97">
        <v>30</v>
      </c>
      <c r="F158" s="86">
        <v>342.1</v>
      </c>
      <c r="G158" s="92">
        <v>10263</v>
      </c>
      <c r="H158" s="83"/>
      <c r="I158" s="97">
        <v>30</v>
      </c>
      <c r="J158" s="93">
        <v>342.1</v>
      </c>
      <c r="K158" s="94" t="e">
        <v>#REF!</v>
      </c>
      <c r="L158" s="94">
        <v>10263</v>
      </c>
      <c r="M158" s="83"/>
      <c r="N158" s="87"/>
      <c r="O158" s="88"/>
      <c r="Q158" s="89">
        <v>100872</v>
      </c>
    </row>
    <row r="159" spans="1:17" ht="22.5" x14ac:dyDescent="0.2">
      <c r="A159" s="110" t="s">
        <v>64</v>
      </c>
      <c r="B159" s="121"/>
      <c r="C159" s="111" t="s">
        <v>199</v>
      </c>
      <c r="D159" s="79">
        <v>0</v>
      </c>
      <c r="E159" s="104"/>
      <c r="F159" s="86">
        <v>0</v>
      </c>
      <c r="G159" s="105"/>
      <c r="H159" s="83"/>
      <c r="I159" s="104"/>
      <c r="J159" s="104"/>
      <c r="K159" s="106"/>
      <c r="L159" s="105"/>
      <c r="M159" s="83"/>
      <c r="N159" s="87"/>
      <c r="O159" s="88"/>
      <c r="Q159" s="89" t="s">
        <v>64</v>
      </c>
    </row>
    <row r="160" spans="1:17" ht="22.5" x14ac:dyDescent="0.2">
      <c r="A160" s="110">
        <v>37558</v>
      </c>
      <c r="B160" s="121" t="s">
        <v>333</v>
      </c>
      <c r="C160" s="113" t="s">
        <v>334</v>
      </c>
      <c r="D160" s="114" t="s">
        <v>59</v>
      </c>
      <c r="E160" s="97">
        <v>10</v>
      </c>
      <c r="F160" s="86">
        <v>29.77</v>
      </c>
      <c r="G160" s="92">
        <v>297.7</v>
      </c>
      <c r="H160" s="83"/>
      <c r="I160" s="97">
        <v>10</v>
      </c>
      <c r="J160" s="93">
        <v>29.77</v>
      </c>
      <c r="K160" s="92" t="e">
        <v>#REF!</v>
      </c>
      <c r="L160" s="92">
        <v>297.7</v>
      </c>
      <c r="M160" s="83"/>
      <c r="N160" s="87"/>
      <c r="O160" s="88"/>
      <c r="Q160" s="89" t="e">
        <v>#N/A</v>
      </c>
    </row>
    <row r="161" spans="1:17" ht="23.25" thickBot="1" x14ac:dyDescent="0.25">
      <c r="A161" s="137">
        <v>37556</v>
      </c>
      <c r="B161" s="142" t="s">
        <v>335</v>
      </c>
      <c r="C161" s="113" t="s">
        <v>336</v>
      </c>
      <c r="D161" s="114" t="s">
        <v>59</v>
      </c>
      <c r="E161" s="132">
        <v>6</v>
      </c>
      <c r="F161" s="133">
        <v>18.47</v>
      </c>
      <c r="G161" s="134">
        <v>110.82</v>
      </c>
      <c r="H161" s="83"/>
      <c r="I161" s="97">
        <v>6</v>
      </c>
      <c r="J161" s="93">
        <v>18.47</v>
      </c>
      <c r="K161" s="92" t="e">
        <v>#REF!</v>
      </c>
      <c r="L161" s="92">
        <v>110.82</v>
      </c>
      <c r="M161" s="83"/>
      <c r="N161" s="87"/>
      <c r="O161" s="88"/>
      <c r="Q161" s="89" t="e">
        <v>#N/A</v>
      </c>
    </row>
    <row r="162" spans="1:17" ht="12" thickBot="1" x14ac:dyDescent="0.25">
      <c r="A162" s="68" t="s">
        <v>206</v>
      </c>
      <c r="B162" s="69"/>
      <c r="C162" s="70" t="s">
        <v>205</v>
      </c>
      <c r="D162" s="71">
        <v>0</v>
      </c>
      <c r="E162" s="72"/>
      <c r="F162" s="136">
        <v>0</v>
      </c>
      <c r="G162" s="73"/>
      <c r="H162" s="74">
        <v>89404.549999999988</v>
      </c>
      <c r="I162" s="72"/>
      <c r="J162" s="72"/>
      <c r="K162" s="73"/>
      <c r="L162" s="75"/>
      <c r="M162" s="74">
        <v>89404.549999999988</v>
      </c>
      <c r="N162" s="87"/>
      <c r="O162" s="88"/>
      <c r="Q162" s="89" t="s">
        <v>206</v>
      </c>
    </row>
    <row r="163" spans="1:17" x14ac:dyDescent="0.2">
      <c r="A163" s="84" t="s">
        <v>207</v>
      </c>
      <c r="B163" s="141"/>
      <c r="C163" s="138" t="s">
        <v>10</v>
      </c>
      <c r="D163" s="99">
        <v>0</v>
      </c>
      <c r="E163" s="100"/>
      <c r="F163" s="86">
        <v>0</v>
      </c>
      <c r="G163" s="139"/>
      <c r="H163" s="83"/>
      <c r="I163" s="104"/>
      <c r="J163" s="104"/>
      <c r="K163" s="106"/>
      <c r="L163" s="105"/>
      <c r="M163" s="83"/>
      <c r="N163" s="87"/>
      <c r="O163" s="88"/>
      <c r="Q163" s="89" t="s">
        <v>207</v>
      </c>
    </row>
    <row r="164" spans="1:17" x14ac:dyDescent="0.2">
      <c r="A164" s="95" t="s">
        <v>208</v>
      </c>
      <c r="B164" s="119"/>
      <c r="C164" s="90" t="s">
        <v>11</v>
      </c>
      <c r="D164" s="79">
        <v>0</v>
      </c>
      <c r="E164" s="104"/>
      <c r="F164" s="86">
        <v>0</v>
      </c>
      <c r="G164" s="105"/>
      <c r="H164" s="83"/>
      <c r="I164" s="104"/>
      <c r="J164" s="104"/>
      <c r="K164" s="106"/>
      <c r="L164" s="105"/>
      <c r="M164" s="83"/>
      <c r="N164" s="87"/>
      <c r="O164" s="88"/>
      <c r="Q164" s="89" t="s">
        <v>208</v>
      </c>
    </row>
    <row r="165" spans="1:17" ht="22.5" x14ac:dyDescent="0.2">
      <c r="A165" s="95">
        <v>87879</v>
      </c>
      <c r="B165" s="119" t="s">
        <v>263</v>
      </c>
      <c r="C165" s="90" t="s">
        <v>133</v>
      </c>
      <c r="D165" s="79" t="s">
        <v>60</v>
      </c>
      <c r="E165" s="97">
        <v>309.2</v>
      </c>
      <c r="F165" s="86">
        <v>5</v>
      </c>
      <c r="G165" s="92">
        <v>1546</v>
      </c>
      <c r="H165" s="83"/>
      <c r="I165" s="97">
        <v>309.2</v>
      </c>
      <c r="J165" s="93">
        <v>5</v>
      </c>
      <c r="K165" s="94" t="e">
        <v>#REF!</v>
      </c>
      <c r="L165" s="94">
        <v>1546</v>
      </c>
      <c r="M165" s="83"/>
      <c r="N165" s="87"/>
      <c r="O165" s="88"/>
      <c r="Q165" s="89">
        <v>87879</v>
      </c>
    </row>
    <row r="166" spans="1:17" ht="22.5" x14ac:dyDescent="0.2">
      <c r="A166" s="95">
        <v>87886</v>
      </c>
      <c r="B166" s="119" t="s">
        <v>263</v>
      </c>
      <c r="C166" s="90" t="s">
        <v>108</v>
      </c>
      <c r="D166" s="79" t="s">
        <v>60</v>
      </c>
      <c r="E166" s="97">
        <v>30</v>
      </c>
      <c r="F166" s="86">
        <v>26.97</v>
      </c>
      <c r="G166" s="92">
        <v>809.1</v>
      </c>
      <c r="H166" s="83"/>
      <c r="I166" s="97">
        <v>30</v>
      </c>
      <c r="J166" s="93">
        <v>26.97</v>
      </c>
      <c r="K166" s="94" t="e">
        <v>#REF!</v>
      </c>
      <c r="L166" s="94">
        <v>809.1</v>
      </c>
      <c r="M166" s="83"/>
      <c r="N166" s="87"/>
      <c r="O166" s="88"/>
      <c r="Q166" s="89">
        <v>87886</v>
      </c>
    </row>
    <row r="167" spans="1:17" x14ac:dyDescent="0.2">
      <c r="A167" s="95" t="s">
        <v>209</v>
      </c>
      <c r="B167" s="119"/>
      <c r="C167" s="90" t="s">
        <v>12</v>
      </c>
      <c r="D167" s="79">
        <v>0</v>
      </c>
      <c r="E167" s="104"/>
      <c r="F167" s="86">
        <v>0</v>
      </c>
      <c r="G167" s="105"/>
      <c r="H167" s="83"/>
      <c r="I167" s="104"/>
      <c r="J167" s="104"/>
      <c r="K167" s="106"/>
      <c r="L167" s="105"/>
      <c r="M167" s="83"/>
      <c r="N167" s="87"/>
      <c r="O167" s="88"/>
      <c r="Q167" s="89" t="s">
        <v>209</v>
      </c>
    </row>
    <row r="168" spans="1:17" ht="33.75" x14ac:dyDescent="0.2">
      <c r="A168" s="95">
        <v>89173</v>
      </c>
      <c r="B168" s="119" t="s">
        <v>263</v>
      </c>
      <c r="C168" s="90" t="s">
        <v>109</v>
      </c>
      <c r="D168" s="79" t="s">
        <v>60</v>
      </c>
      <c r="E168" s="97">
        <v>309.2</v>
      </c>
      <c r="F168" s="86">
        <v>41.61</v>
      </c>
      <c r="G168" s="92">
        <v>12865.81</v>
      </c>
      <c r="H168" s="83"/>
      <c r="I168" s="97">
        <v>309.2</v>
      </c>
      <c r="J168" s="93">
        <v>41.61</v>
      </c>
      <c r="K168" s="94" t="e">
        <v>#REF!</v>
      </c>
      <c r="L168" s="94">
        <v>12865.81</v>
      </c>
      <c r="M168" s="83"/>
      <c r="N168" s="87"/>
      <c r="O168" s="88"/>
      <c r="Q168" s="89">
        <v>89173</v>
      </c>
    </row>
    <row r="169" spans="1:17" x14ac:dyDescent="0.2">
      <c r="A169" s="95" t="s">
        <v>210</v>
      </c>
      <c r="B169" s="119"/>
      <c r="C169" s="90" t="s">
        <v>0</v>
      </c>
      <c r="D169" s="79">
        <v>0</v>
      </c>
      <c r="E169" s="104"/>
      <c r="F169" s="86">
        <v>0</v>
      </c>
      <c r="G169" s="105"/>
      <c r="H169" s="83"/>
      <c r="I169" s="104"/>
      <c r="J169" s="104"/>
      <c r="K169" s="106"/>
      <c r="L169" s="105"/>
      <c r="M169" s="83"/>
      <c r="N169" s="87"/>
      <c r="O169" s="88"/>
      <c r="Q169" s="89" t="s">
        <v>210</v>
      </c>
    </row>
    <row r="170" spans="1:17" ht="33.75" x14ac:dyDescent="0.2">
      <c r="A170" s="95">
        <v>89170</v>
      </c>
      <c r="B170" s="119" t="s">
        <v>263</v>
      </c>
      <c r="C170" s="90" t="s">
        <v>289</v>
      </c>
      <c r="D170" s="79" t="s">
        <v>60</v>
      </c>
      <c r="E170" s="97">
        <v>2.5</v>
      </c>
      <c r="F170" s="86">
        <v>80.84</v>
      </c>
      <c r="G170" s="92">
        <v>202.1</v>
      </c>
      <c r="H170" s="83"/>
      <c r="I170" s="97">
        <v>2.5</v>
      </c>
      <c r="J170" s="93">
        <v>80.84</v>
      </c>
      <c r="K170" s="94" t="e">
        <v>#REF!</v>
      </c>
      <c r="L170" s="94">
        <v>202.1</v>
      </c>
      <c r="M170" s="83"/>
      <c r="N170" s="87"/>
      <c r="O170" s="88"/>
      <c r="Q170" s="89">
        <v>89170</v>
      </c>
    </row>
    <row r="171" spans="1:17" x14ac:dyDescent="0.2">
      <c r="A171" s="95" t="s">
        <v>211</v>
      </c>
      <c r="B171" s="119"/>
      <c r="C171" s="90" t="s">
        <v>8</v>
      </c>
      <c r="D171" s="79">
        <v>0</v>
      </c>
      <c r="E171" s="104"/>
      <c r="F171" s="86">
        <v>0</v>
      </c>
      <c r="G171" s="105"/>
      <c r="H171" s="83"/>
      <c r="I171" s="104"/>
      <c r="J171" s="104"/>
      <c r="K171" s="106"/>
      <c r="L171" s="105"/>
      <c r="M171" s="83"/>
      <c r="N171" s="87"/>
      <c r="O171" s="88"/>
      <c r="Q171" s="89" t="s">
        <v>211</v>
      </c>
    </row>
    <row r="172" spans="1:17" x14ac:dyDescent="0.2">
      <c r="A172" s="95" t="s">
        <v>212</v>
      </c>
      <c r="B172" s="119"/>
      <c r="C172" s="90" t="s">
        <v>9</v>
      </c>
      <c r="D172" s="79">
        <v>0</v>
      </c>
      <c r="E172" s="104"/>
      <c r="F172" s="86">
        <v>0</v>
      </c>
      <c r="G172" s="105"/>
      <c r="H172" s="83"/>
      <c r="I172" s="104"/>
      <c r="J172" s="104"/>
      <c r="K172" s="106"/>
      <c r="L172" s="105"/>
      <c r="M172" s="83"/>
      <c r="N172" s="87"/>
      <c r="O172" s="88"/>
      <c r="Q172" s="89" t="s">
        <v>212</v>
      </c>
    </row>
    <row r="173" spans="1:17" x14ac:dyDescent="0.2">
      <c r="A173" s="95">
        <v>98557</v>
      </c>
      <c r="B173" s="119" t="s">
        <v>263</v>
      </c>
      <c r="C173" s="90" t="s">
        <v>258</v>
      </c>
      <c r="D173" s="79" t="s">
        <v>60</v>
      </c>
      <c r="E173" s="97">
        <v>234.03</v>
      </c>
      <c r="F173" s="86">
        <v>49.63</v>
      </c>
      <c r="G173" s="92">
        <v>11614.91</v>
      </c>
      <c r="H173" s="83"/>
      <c r="I173" s="97">
        <v>234.03</v>
      </c>
      <c r="J173" s="93">
        <v>49.63</v>
      </c>
      <c r="K173" s="94" t="e">
        <v>#REF!</v>
      </c>
      <c r="L173" s="94">
        <v>11614.91</v>
      </c>
      <c r="M173" s="83"/>
      <c r="N173" s="87"/>
      <c r="O173" s="88"/>
      <c r="Q173" s="89">
        <v>98557</v>
      </c>
    </row>
    <row r="174" spans="1:17" x14ac:dyDescent="0.2">
      <c r="A174" s="95" t="s">
        <v>213</v>
      </c>
      <c r="B174" s="119"/>
      <c r="C174" s="120" t="s">
        <v>1</v>
      </c>
      <c r="D174" s="79">
        <v>0</v>
      </c>
      <c r="E174" s="104"/>
      <c r="F174" s="86">
        <v>0</v>
      </c>
      <c r="G174" s="105"/>
      <c r="H174" s="83"/>
      <c r="I174" s="104"/>
      <c r="J174" s="104"/>
      <c r="K174" s="106"/>
      <c r="L174" s="105"/>
      <c r="M174" s="83"/>
      <c r="N174" s="87"/>
      <c r="O174" s="88"/>
      <c r="Q174" s="89" t="s">
        <v>213</v>
      </c>
    </row>
    <row r="175" spans="1:17" x14ac:dyDescent="0.2">
      <c r="A175" s="95" t="s">
        <v>214</v>
      </c>
      <c r="B175" s="119"/>
      <c r="C175" s="90" t="s">
        <v>2</v>
      </c>
      <c r="D175" s="79">
        <v>0</v>
      </c>
      <c r="E175" s="104"/>
      <c r="F175" s="86">
        <v>0</v>
      </c>
      <c r="G175" s="105"/>
      <c r="H175" s="83"/>
      <c r="I175" s="104"/>
      <c r="J175" s="104"/>
      <c r="K175" s="106"/>
      <c r="L175" s="105"/>
      <c r="M175" s="83"/>
      <c r="N175" s="87"/>
      <c r="O175" s="88"/>
      <c r="Q175" s="89" t="s">
        <v>214</v>
      </c>
    </row>
    <row r="176" spans="1:17" ht="22.5" x14ac:dyDescent="0.2">
      <c r="A176" s="95">
        <v>87246</v>
      </c>
      <c r="B176" s="119" t="s">
        <v>263</v>
      </c>
      <c r="C176" s="90" t="s">
        <v>271</v>
      </c>
      <c r="D176" s="79" t="s">
        <v>60</v>
      </c>
      <c r="E176" s="97">
        <v>31.35</v>
      </c>
      <c r="F176" s="86">
        <v>73.959999999999994</v>
      </c>
      <c r="G176" s="92">
        <v>2318.65</v>
      </c>
      <c r="H176" s="83"/>
      <c r="I176" s="97">
        <v>31.35</v>
      </c>
      <c r="J176" s="93">
        <v>73.959999999999994</v>
      </c>
      <c r="K176" s="92" t="e">
        <v>#REF!</v>
      </c>
      <c r="L176" s="92">
        <v>2318.65</v>
      </c>
      <c r="M176" s="83"/>
      <c r="N176" s="87"/>
      <c r="O176" s="88"/>
      <c r="Q176" s="89">
        <v>87246</v>
      </c>
    </row>
    <row r="177" spans="1:17" x14ac:dyDescent="0.2">
      <c r="A177" s="95" t="s">
        <v>215</v>
      </c>
      <c r="B177" s="119"/>
      <c r="C177" s="122" t="s">
        <v>304</v>
      </c>
      <c r="D177" s="79">
        <v>0</v>
      </c>
      <c r="E177" s="104"/>
      <c r="F177" s="86">
        <v>0</v>
      </c>
      <c r="G177" s="105"/>
      <c r="H177" s="83"/>
      <c r="I177" s="104"/>
      <c r="J177" s="104"/>
      <c r="K177" s="106"/>
      <c r="L177" s="105"/>
      <c r="M177" s="83"/>
      <c r="N177" s="87"/>
      <c r="O177" s="88"/>
      <c r="Q177" s="89" t="s">
        <v>215</v>
      </c>
    </row>
    <row r="178" spans="1:17" x14ac:dyDescent="0.2">
      <c r="A178" s="95">
        <v>97097</v>
      </c>
      <c r="B178" s="119" t="s">
        <v>263</v>
      </c>
      <c r="C178" s="90" t="s">
        <v>280</v>
      </c>
      <c r="D178" s="79" t="s">
        <v>60</v>
      </c>
      <c r="E178" s="97">
        <v>845.21</v>
      </c>
      <c r="F178" s="86">
        <v>42.04</v>
      </c>
      <c r="G178" s="92">
        <v>35532.629999999997</v>
      </c>
      <c r="H178" s="83"/>
      <c r="I178" s="97">
        <v>845.21</v>
      </c>
      <c r="J178" s="93">
        <v>42.04</v>
      </c>
      <c r="K178" s="92" t="e">
        <v>#REF!</v>
      </c>
      <c r="L178" s="92">
        <v>35532.629999999997</v>
      </c>
      <c r="M178" s="83"/>
      <c r="N178" s="87"/>
      <c r="O178" s="88"/>
      <c r="Q178" s="89">
        <v>97097</v>
      </c>
    </row>
    <row r="179" spans="1:17" ht="22.5" x14ac:dyDescent="0.2">
      <c r="A179" s="95">
        <v>94991</v>
      </c>
      <c r="B179" s="119" t="s">
        <v>263</v>
      </c>
      <c r="C179" s="90" t="s">
        <v>134</v>
      </c>
      <c r="D179" s="79" t="s">
        <v>61</v>
      </c>
      <c r="E179" s="97">
        <v>9.8000000000000007</v>
      </c>
      <c r="F179" s="86">
        <v>745.05</v>
      </c>
      <c r="G179" s="92">
        <v>7301.49</v>
      </c>
      <c r="H179" s="83"/>
      <c r="I179" s="97">
        <v>9.8000000000000007</v>
      </c>
      <c r="J179" s="93">
        <v>745.05</v>
      </c>
      <c r="K179" s="92" t="e">
        <v>#REF!</v>
      </c>
      <c r="L179" s="92">
        <v>7301.49</v>
      </c>
      <c r="M179" s="83"/>
      <c r="N179" s="87"/>
      <c r="O179" s="88"/>
      <c r="Q179" s="89">
        <v>94991</v>
      </c>
    </row>
    <row r="180" spans="1:17" x14ac:dyDescent="0.2">
      <c r="A180" s="95" t="s">
        <v>216</v>
      </c>
      <c r="B180" s="119"/>
      <c r="C180" s="90" t="s">
        <v>14</v>
      </c>
      <c r="D180" s="79">
        <v>0</v>
      </c>
      <c r="E180" s="104"/>
      <c r="F180" s="86">
        <v>0</v>
      </c>
      <c r="G180" s="105"/>
      <c r="H180" s="83"/>
      <c r="I180" s="104"/>
      <c r="J180" s="104"/>
      <c r="K180" s="106"/>
      <c r="L180" s="105"/>
      <c r="M180" s="83"/>
      <c r="N180" s="87"/>
      <c r="O180" s="88"/>
      <c r="Q180" s="89" t="s">
        <v>216</v>
      </c>
    </row>
    <row r="181" spans="1:17" x14ac:dyDescent="0.2">
      <c r="A181" s="95" t="s">
        <v>217</v>
      </c>
      <c r="B181" s="119"/>
      <c r="C181" s="90" t="s">
        <v>3</v>
      </c>
      <c r="D181" s="79">
        <v>0</v>
      </c>
      <c r="E181" s="104"/>
      <c r="F181" s="86">
        <v>0</v>
      </c>
      <c r="G181" s="105"/>
      <c r="H181" s="83"/>
      <c r="I181" s="104"/>
      <c r="J181" s="104"/>
      <c r="K181" s="106"/>
      <c r="L181" s="105"/>
      <c r="M181" s="83"/>
      <c r="N181" s="87"/>
      <c r="O181" s="88"/>
      <c r="Q181" s="89" t="s">
        <v>217</v>
      </c>
    </row>
    <row r="182" spans="1:17" x14ac:dyDescent="0.2">
      <c r="A182" s="95">
        <v>88497</v>
      </c>
      <c r="B182" s="119" t="s">
        <v>263</v>
      </c>
      <c r="C182" s="90" t="s">
        <v>99</v>
      </c>
      <c r="D182" s="79" t="s">
        <v>60</v>
      </c>
      <c r="E182" s="97">
        <v>306.7</v>
      </c>
      <c r="F182" s="86">
        <v>23.69</v>
      </c>
      <c r="G182" s="92">
        <v>7265.72</v>
      </c>
      <c r="H182" s="83"/>
      <c r="I182" s="97">
        <v>306.7</v>
      </c>
      <c r="J182" s="93">
        <v>23.69</v>
      </c>
      <c r="K182" s="92" t="e">
        <v>#REF!</v>
      </c>
      <c r="L182" s="92">
        <v>7265.72</v>
      </c>
      <c r="M182" s="83"/>
      <c r="N182" s="87"/>
      <c r="O182" s="88"/>
      <c r="Q182" s="89">
        <v>88497</v>
      </c>
    </row>
    <row r="183" spans="1:17" x14ac:dyDescent="0.2">
      <c r="A183" s="95">
        <v>88496</v>
      </c>
      <c r="B183" s="119" t="s">
        <v>263</v>
      </c>
      <c r="C183" s="90" t="s">
        <v>100</v>
      </c>
      <c r="D183" s="79" t="s">
        <v>60</v>
      </c>
      <c r="E183" s="97">
        <v>30</v>
      </c>
      <c r="F183" s="86">
        <v>40.29</v>
      </c>
      <c r="G183" s="92">
        <v>1208.7</v>
      </c>
      <c r="H183" s="83"/>
      <c r="I183" s="97">
        <v>30</v>
      </c>
      <c r="J183" s="93">
        <v>40.29</v>
      </c>
      <c r="K183" s="92" t="e">
        <v>#REF!</v>
      </c>
      <c r="L183" s="92">
        <v>1208.7</v>
      </c>
      <c r="M183" s="83"/>
      <c r="N183" s="87"/>
      <c r="O183" s="88"/>
      <c r="Q183" s="89">
        <v>88496</v>
      </c>
    </row>
    <row r="184" spans="1:17" x14ac:dyDescent="0.2">
      <c r="A184" s="95" t="s">
        <v>218</v>
      </c>
      <c r="B184" s="119"/>
      <c r="C184" s="90" t="s">
        <v>101</v>
      </c>
      <c r="D184" s="79">
        <v>0</v>
      </c>
      <c r="E184" s="104"/>
      <c r="F184" s="86">
        <v>0</v>
      </c>
      <c r="G184" s="105"/>
      <c r="H184" s="83"/>
      <c r="I184" s="104"/>
      <c r="J184" s="104"/>
      <c r="K184" s="106"/>
      <c r="L184" s="105"/>
      <c r="M184" s="83"/>
      <c r="N184" s="87"/>
      <c r="O184" s="88"/>
      <c r="Q184" s="89" t="s">
        <v>218</v>
      </c>
    </row>
    <row r="185" spans="1:17" ht="33.75" x14ac:dyDescent="0.2">
      <c r="A185" s="95">
        <v>90406</v>
      </c>
      <c r="B185" s="119" t="s">
        <v>263</v>
      </c>
      <c r="C185" s="90" t="s">
        <v>110</v>
      </c>
      <c r="D185" s="79" t="s">
        <v>60</v>
      </c>
      <c r="E185" s="97">
        <v>30</v>
      </c>
      <c r="F185" s="86">
        <v>55.69</v>
      </c>
      <c r="G185" s="92">
        <v>1670.7</v>
      </c>
      <c r="H185" s="83"/>
      <c r="I185" s="97">
        <v>30</v>
      </c>
      <c r="J185" s="93">
        <v>55.69</v>
      </c>
      <c r="K185" s="92" t="e">
        <v>#REF!</v>
      </c>
      <c r="L185" s="92">
        <v>1670.7</v>
      </c>
      <c r="M185" s="83"/>
      <c r="N185" s="87"/>
      <c r="O185" s="88"/>
      <c r="Q185" s="89">
        <v>90406</v>
      </c>
    </row>
    <row r="186" spans="1:17" x14ac:dyDescent="0.2">
      <c r="A186" s="95" t="s">
        <v>219</v>
      </c>
      <c r="B186" s="119"/>
      <c r="C186" s="90" t="s">
        <v>4</v>
      </c>
      <c r="D186" s="79">
        <v>0</v>
      </c>
      <c r="E186" s="104"/>
      <c r="F186" s="86">
        <v>0</v>
      </c>
      <c r="G186" s="105"/>
      <c r="H186" s="83"/>
      <c r="I186" s="104"/>
      <c r="J186" s="104"/>
      <c r="K186" s="106"/>
      <c r="L186" s="105"/>
      <c r="M186" s="83"/>
      <c r="N186" s="87"/>
      <c r="O186" s="88"/>
      <c r="Q186" s="89" t="s">
        <v>219</v>
      </c>
    </row>
    <row r="187" spans="1:17" ht="22.5" x14ac:dyDescent="0.2">
      <c r="A187" s="95">
        <v>102219</v>
      </c>
      <c r="B187" s="119" t="s">
        <v>263</v>
      </c>
      <c r="C187" s="90" t="s">
        <v>302</v>
      </c>
      <c r="D187" s="79" t="s">
        <v>60</v>
      </c>
      <c r="E187" s="97">
        <v>39.590000000000003</v>
      </c>
      <c r="F187" s="86">
        <v>20.100000000000001</v>
      </c>
      <c r="G187" s="92">
        <v>795.76</v>
      </c>
      <c r="H187" s="83"/>
      <c r="I187" s="97">
        <v>39.590000000000003</v>
      </c>
      <c r="J187" s="93">
        <v>20.100000000000001</v>
      </c>
      <c r="K187" s="92" t="e">
        <v>#REF!</v>
      </c>
      <c r="L187" s="92">
        <v>795.76</v>
      </c>
      <c r="M187" s="83"/>
      <c r="N187" s="87"/>
      <c r="O187" s="88"/>
      <c r="Q187" s="89" t="e">
        <v>#N/A</v>
      </c>
    </row>
    <row r="188" spans="1:17" x14ac:dyDescent="0.2">
      <c r="A188" s="95" t="s">
        <v>220</v>
      </c>
      <c r="B188" s="119"/>
      <c r="C188" s="90" t="s">
        <v>102</v>
      </c>
      <c r="D188" s="79">
        <v>0</v>
      </c>
      <c r="E188" s="104"/>
      <c r="F188" s="86">
        <v>0</v>
      </c>
      <c r="G188" s="105"/>
      <c r="H188" s="83"/>
      <c r="I188" s="104"/>
      <c r="J188" s="104"/>
      <c r="K188" s="106"/>
      <c r="L188" s="105"/>
      <c r="M188" s="83"/>
      <c r="N188" s="87"/>
      <c r="O188" s="88"/>
      <c r="Q188" s="89" t="s">
        <v>220</v>
      </c>
    </row>
    <row r="189" spans="1:17" ht="22.5" x14ac:dyDescent="0.2">
      <c r="A189" s="95">
        <v>88489</v>
      </c>
      <c r="B189" s="119" t="s">
        <v>263</v>
      </c>
      <c r="C189" s="90" t="s">
        <v>111</v>
      </c>
      <c r="D189" s="79" t="s">
        <v>60</v>
      </c>
      <c r="E189" s="97">
        <v>306.7</v>
      </c>
      <c r="F189" s="86">
        <v>18.399999999999999</v>
      </c>
      <c r="G189" s="92">
        <v>5643.28</v>
      </c>
      <c r="H189" s="83"/>
      <c r="I189" s="97">
        <v>306.7</v>
      </c>
      <c r="J189" s="93">
        <v>18.399999999999999</v>
      </c>
      <c r="K189" s="92" t="e">
        <v>#REF!</v>
      </c>
      <c r="L189" s="92">
        <v>5643.28</v>
      </c>
      <c r="M189" s="83"/>
      <c r="N189" s="87"/>
      <c r="O189" s="88"/>
      <c r="Q189" s="89">
        <v>88489</v>
      </c>
    </row>
    <row r="190" spans="1:17" x14ac:dyDescent="0.2">
      <c r="A190" s="95" t="s">
        <v>221</v>
      </c>
      <c r="B190" s="119"/>
      <c r="C190" s="90" t="s">
        <v>103</v>
      </c>
      <c r="D190" s="79">
        <v>0</v>
      </c>
      <c r="E190" s="104"/>
      <c r="F190" s="86">
        <v>0</v>
      </c>
      <c r="G190" s="105"/>
      <c r="H190" s="83"/>
      <c r="I190" s="104"/>
      <c r="J190" s="104"/>
      <c r="K190" s="106"/>
      <c r="L190" s="105"/>
      <c r="M190" s="83"/>
      <c r="N190" s="87"/>
      <c r="O190" s="88"/>
      <c r="Q190" s="89" t="s">
        <v>221</v>
      </c>
    </row>
    <row r="191" spans="1:17" ht="12" thickBot="1" x14ac:dyDescent="0.25">
      <c r="A191" s="95">
        <v>88488</v>
      </c>
      <c r="B191" s="119" t="s">
        <v>263</v>
      </c>
      <c r="C191" s="90" t="s">
        <v>104</v>
      </c>
      <c r="D191" s="79" t="s">
        <v>60</v>
      </c>
      <c r="E191" s="97">
        <v>30</v>
      </c>
      <c r="F191" s="86">
        <v>20.99</v>
      </c>
      <c r="G191" s="92">
        <v>629.70000000000005</v>
      </c>
      <c r="H191" s="83"/>
      <c r="I191" s="97">
        <v>30</v>
      </c>
      <c r="J191" s="93">
        <v>20.99</v>
      </c>
      <c r="K191" s="92" t="e">
        <v>#REF!</v>
      </c>
      <c r="L191" s="92">
        <v>629.70000000000005</v>
      </c>
      <c r="M191" s="83"/>
      <c r="N191" s="87"/>
      <c r="O191" s="88"/>
      <c r="Q191" s="89">
        <v>88488</v>
      </c>
    </row>
    <row r="192" spans="1:17" ht="12" thickBot="1" x14ac:dyDescent="0.25">
      <c r="A192" s="123" t="s">
        <v>64</v>
      </c>
      <c r="B192" s="69"/>
      <c r="C192" s="70" t="s">
        <v>84</v>
      </c>
      <c r="D192" s="71"/>
      <c r="E192" s="72"/>
      <c r="F192" s="72"/>
      <c r="G192" s="73">
        <v>1158812.2799999998</v>
      </c>
      <c r="H192" s="74">
        <v>1158812.28</v>
      </c>
      <c r="I192" s="72"/>
      <c r="J192" s="72"/>
      <c r="K192" s="73" t="e">
        <v>#REF!</v>
      </c>
      <c r="L192" s="75">
        <v>1158812.2799999998</v>
      </c>
      <c r="M192" s="74">
        <v>1158812.28</v>
      </c>
      <c r="N192" s="87"/>
      <c r="O192" s="88"/>
      <c r="Q192" s="89" t="s">
        <v>64</v>
      </c>
    </row>
    <row r="194" spans="7:7" x14ac:dyDescent="0.2">
      <c r="G194" s="126"/>
    </row>
    <row r="195" spans="7:7" x14ac:dyDescent="0.2">
      <c r="G195" s="126"/>
    </row>
    <row r="196" spans="7:7" x14ac:dyDescent="0.2">
      <c r="G196" s="126"/>
    </row>
    <row r="197" spans="7:7" x14ac:dyDescent="0.2">
      <c r="G197" s="126"/>
    </row>
  </sheetData>
  <sheetProtection insertRows="0" sort="0" autoFilter="0"/>
  <phoneticPr fontId="4" type="noConversion"/>
  <pageMargins left="1.1811023622047245" right="0.78740157480314965" top="1.1811023622047245" bottom="1.1811023622047245" header="0" footer="0"/>
  <pageSetup paperSize="9" scale="5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8"/>
  <sheetViews>
    <sheetView workbookViewId="0">
      <selection activeCell="C22" sqref="C22"/>
    </sheetView>
  </sheetViews>
  <sheetFormatPr defaultColWidth="8.85546875" defaultRowHeight="11.25" x14ac:dyDescent="0.2"/>
  <cols>
    <col min="1" max="20" width="8.85546875" style="1"/>
    <col min="21" max="21" width="10" style="1" bestFit="1" customWidth="1"/>
    <col min="22" max="16384" width="8.85546875" style="1"/>
  </cols>
  <sheetData>
    <row r="1" spans="1:25" ht="12" thickBot="1" x14ac:dyDescent="0.25"/>
    <row r="2" spans="1:25" ht="12" thickBot="1" x14ac:dyDescent="0.25">
      <c r="A2" s="2">
        <v>1</v>
      </c>
      <c r="B2" s="3" t="s">
        <v>135</v>
      </c>
      <c r="C2" s="4"/>
      <c r="D2" s="4"/>
      <c r="E2" s="4"/>
      <c r="F2" s="4"/>
      <c r="G2" s="4"/>
      <c r="H2" s="4"/>
      <c r="I2" s="4"/>
      <c r="J2" s="4"/>
      <c r="K2" s="4"/>
      <c r="L2" s="7">
        <v>1</v>
      </c>
      <c r="M2" s="7">
        <v>2</v>
      </c>
      <c r="N2" s="7"/>
      <c r="O2" s="7"/>
      <c r="P2" s="7"/>
      <c r="Q2" s="7"/>
      <c r="R2" s="5"/>
      <c r="S2" s="1" t="s">
        <v>226</v>
      </c>
      <c r="T2" s="1" t="s">
        <v>227</v>
      </c>
    </row>
    <row r="3" spans="1:25" ht="12" thickBot="1" x14ac:dyDescent="0.25">
      <c r="A3" s="2">
        <v>2</v>
      </c>
      <c r="B3" s="3" t="s">
        <v>137</v>
      </c>
      <c r="C3" s="4"/>
      <c r="D3" s="4"/>
      <c r="E3" s="4"/>
      <c r="F3" s="4"/>
      <c r="G3" s="4"/>
      <c r="H3" s="4"/>
      <c r="I3" s="4"/>
      <c r="J3" s="4"/>
      <c r="K3" s="4"/>
      <c r="L3" s="7">
        <v>3</v>
      </c>
      <c r="M3" s="7">
        <v>4</v>
      </c>
      <c r="N3" s="7">
        <v>27</v>
      </c>
      <c r="O3" s="7">
        <v>28</v>
      </c>
      <c r="P3" s="7">
        <v>35</v>
      </c>
      <c r="Q3" s="7">
        <v>39</v>
      </c>
      <c r="R3" s="5"/>
      <c r="S3" s="1" t="s">
        <v>228</v>
      </c>
      <c r="T3" s="1" t="s">
        <v>229</v>
      </c>
      <c r="U3" s="1" t="s">
        <v>230</v>
      </c>
      <c r="V3" s="1" t="s">
        <v>34</v>
      </c>
      <c r="W3" s="1" t="s">
        <v>231</v>
      </c>
      <c r="X3" s="1" t="s">
        <v>7</v>
      </c>
    </row>
    <row r="4" spans="1:25" ht="12" thickBot="1" x14ac:dyDescent="0.25">
      <c r="A4" s="2">
        <v>3</v>
      </c>
      <c r="B4" s="3" t="s">
        <v>72</v>
      </c>
      <c r="C4" s="4"/>
      <c r="D4" s="4"/>
      <c r="E4" s="4"/>
      <c r="F4" s="4"/>
      <c r="G4" s="4"/>
      <c r="H4" s="4"/>
      <c r="I4" s="4"/>
      <c r="J4" s="4"/>
      <c r="K4" s="4"/>
      <c r="L4" s="7">
        <v>5</v>
      </c>
      <c r="M4" s="7"/>
      <c r="N4" s="7"/>
      <c r="O4" s="7"/>
      <c r="P4" s="7"/>
      <c r="Q4" s="7"/>
      <c r="R4" s="5"/>
      <c r="T4" s="1" t="s">
        <v>232</v>
      </c>
    </row>
    <row r="5" spans="1:25" ht="12" thickBot="1" x14ac:dyDescent="0.25">
      <c r="A5" s="2">
        <v>4</v>
      </c>
      <c r="B5" s="3" t="s">
        <v>140</v>
      </c>
      <c r="C5" s="4"/>
      <c r="D5" s="4"/>
      <c r="E5" s="4"/>
      <c r="F5" s="4"/>
      <c r="G5" s="4"/>
      <c r="H5" s="4"/>
      <c r="I5" s="4"/>
      <c r="J5" s="4"/>
      <c r="K5" s="4"/>
      <c r="L5" s="7">
        <v>6</v>
      </c>
      <c r="M5" s="7">
        <v>7</v>
      </c>
      <c r="N5" s="7">
        <v>8</v>
      </c>
      <c r="O5" s="7">
        <v>9</v>
      </c>
      <c r="P5" s="7">
        <v>10</v>
      </c>
      <c r="Q5" s="7">
        <v>11</v>
      </c>
      <c r="R5" s="5"/>
      <c r="T5" s="1" t="s">
        <v>74</v>
      </c>
      <c r="U5" s="1" t="s">
        <v>51</v>
      </c>
      <c r="V5" s="1" t="s">
        <v>233</v>
      </c>
      <c r="W5" s="1" t="s">
        <v>78</v>
      </c>
      <c r="X5" s="1" t="s">
        <v>234</v>
      </c>
      <c r="Y5" s="1" t="s">
        <v>235</v>
      </c>
    </row>
    <row r="6" spans="1:25" ht="12" thickBot="1" x14ac:dyDescent="0.25">
      <c r="A6" s="2">
        <v>5</v>
      </c>
      <c r="B6" s="3" t="s">
        <v>151</v>
      </c>
      <c r="C6" s="4"/>
      <c r="D6" s="4"/>
      <c r="E6" s="4"/>
      <c r="F6" s="4"/>
      <c r="G6" s="4"/>
      <c r="H6" s="4"/>
      <c r="I6" s="4"/>
      <c r="J6" s="4"/>
      <c r="K6" s="4"/>
      <c r="L6" s="7">
        <v>12</v>
      </c>
      <c r="M6" s="7">
        <v>13</v>
      </c>
      <c r="N6" s="7">
        <v>34</v>
      </c>
      <c r="O6" s="7"/>
      <c r="P6" s="7"/>
      <c r="Q6" s="7"/>
      <c r="R6" s="5"/>
      <c r="S6" s="1" t="s">
        <v>56</v>
      </c>
      <c r="T6" s="1" t="s">
        <v>236</v>
      </c>
      <c r="U6" s="1" t="s">
        <v>237</v>
      </c>
    </row>
    <row r="7" spans="1:25" ht="12" thickBot="1" x14ac:dyDescent="0.25">
      <c r="A7" s="2">
        <v>6</v>
      </c>
      <c r="B7" s="3" t="s">
        <v>82</v>
      </c>
      <c r="C7" s="4"/>
      <c r="D7" s="4"/>
      <c r="E7" s="4"/>
      <c r="F7" s="4"/>
      <c r="G7" s="4"/>
      <c r="H7" s="4"/>
      <c r="I7" s="4"/>
      <c r="J7" s="4"/>
      <c r="K7" s="4"/>
      <c r="L7" s="7">
        <v>14</v>
      </c>
      <c r="M7" s="7"/>
      <c r="N7" s="7"/>
      <c r="O7" s="7"/>
      <c r="P7" s="7"/>
      <c r="Q7" s="7"/>
      <c r="R7" s="5"/>
      <c r="S7" s="1" t="s">
        <v>82</v>
      </c>
    </row>
    <row r="8" spans="1:25" ht="12" thickBot="1" x14ac:dyDescent="0.25">
      <c r="A8" s="2">
        <v>7</v>
      </c>
      <c r="B8" s="3" t="s">
        <v>155</v>
      </c>
      <c r="C8" s="4"/>
      <c r="D8" s="4"/>
      <c r="E8" s="4"/>
      <c r="F8" s="4"/>
      <c r="G8" s="4"/>
      <c r="H8" s="4"/>
      <c r="I8" s="4"/>
      <c r="J8" s="4"/>
      <c r="K8" s="4"/>
      <c r="L8" s="7">
        <v>15</v>
      </c>
      <c r="M8" s="7">
        <v>17</v>
      </c>
      <c r="N8" s="7"/>
      <c r="O8" s="7"/>
      <c r="P8" s="7"/>
      <c r="Q8" s="7"/>
      <c r="R8" s="5"/>
      <c r="S8" s="1" t="s">
        <v>238</v>
      </c>
      <c r="T8" s="1" t="s">
        <v>62</v>
      </c>
    </row>
    <row r="9" spans="1:25" ht="12" thickBot="1" x14ac:dyDescent="0.25">
      <c r="A9" s="2">
        <v>8</v>
      </c>
      <c r="B9" s="3" t="s">
        <v>162</v>
      </c>
      <c r="C9" s="4"/>
      <c r="D9" s="4"/>
      <c r="E9" s="4"/>
      <c r="F9" s="4"/>
      <c r="G9" s="4"/>
      <c r="H9" s="4"/>
      <c r="I9" s="4"/>
      <c r="J9" s="4"/>
      <c r="K9" s="4"/>
      <c r="L9" s="7">
        <v>18</v>
      </c>
      <c r="M9" s="7">
        <v>19</v>
      </c>
      <c r="N9" s="7">
        <v>20</v>
      </c>
      <c r="O9" s="7">
        <v>21</v>
      </c>
      <c r="P9" s="7">
        <v>22</v>
      </c>
      <c r="Q9" s="7"/>
      <c r="R9" s="5"/>
    </row>
    <row r="10" spans="1:25" ht="12" thickBot="1" x14ac:dyDescent="0.25">
      <c r="A10" s="2">
        <v>9</v>
      </c>
      <c r="B10" s="3" t="s">
        <v>189</v>
      </c>
      <c r="C10" s="4"/>
      <c r="D10" s="4"/>
      <c r="E10" s="4"/>
      <c r="F10" s="4"/>
      <c r="G10" s="4"/>
      <c r="H10" s="4"/>
      <c r="I10" s="4"/>
      <c r="J10" s="4"/>
      <c r="K10" s="4"/>
      <c r="L10" s="7">
        <v>23</v>
      </c>
      <c r="M10" s="7">
        <v>24</v>
      </c>
      <c r="N10" s="7">
        <v>25</v>
      </c>
      <c r="O10" s="7">
        <v>26</v>
      </c>
      <c r="P10" s="7"/>
      <c r="Q10" s="7"/>
      <c r="R10" s="5"/>
    </row>
    <row r="11" spans="1:25" ht="12" thickBot="1" x14ac:dyDescent="0.25">
      <c r="A11" s="2">
        <v>10</v>
      </c>
      <c r="B11" s="3" t="s">
        <v>205</v>
      </c>
      <c r="C11" s="4"/>
      <c r="D11" s="4"/>
      <c r="E11" s="4"/>
      <c r="F11" s="4"/>
      <c r="G11" s="4"/>
      <c r="H11" s="4"/>
      <c r="I11" s="4"/>
      <c r="J11" s="4"/>
      <c r="K11" s="4"/>
      <c r="L11" s="7">
        <v>16</v>
      </c>
      <c r="M11" s="7">
        <v>29</v>
      </c>
      <c r="N11" s="7">
        <v>30</v>
      </c>
      <c r="O11" s="7">
        <v>31</v>
      </c>
      <c r="P11" s="7">
        <v>32</v>
      </c>
      <c r="Q11" s="7">
        <v>38</v>
      </c>
      <c r="R11" s="5"/>
    </row>
    <row r="12" spans="1:25" ht="12" thickBot="1" x14ac:dyDescent="0.25">
      <c r="A12" s="2">
        <v>11</v>
      </c>
      <c r="B12" s="3" t="s">
        <v>222</v>
      </c>
      <c r="C12" s="4"/>
      <c r="D12" s="4"/>
      <c r="E12" s="4"/>
      <c r="F12" s="4"/>
      <c r="G12" s="4"/>
      <c r="H12" s="4"/>
      <c r="I12" s="4"/>
      <c r="J12" s="4"/>
      <c r="K12" s="4"/>
      <c r="L12" s="7">
        <v>33</v>
      </c>
      <c r="M12" s="7">
        <v>36</v>
      </c>
      <c r="N12" s="7"/>
      <c r="O12" s="7"/>
      <c r="P12" s="7"/>
      <c r="Q12" s="7"/>
      <c r="R12" s="5"/>
    </row>
    <row r="13" spans="1:25" ht="12" thickBot="1" x14ac:dyDescent="0.25">
      <c r="A13" s="2">
        <v>12</v>
      </c>
      <c r="B13" s="3" t="s">
        <v>225</v>
      </c>
      <c r="C13" s="4"/>
      <c r="D13" s="4"/>
      <c r="E13" s="4"/>
      <c r="F13" s="4"/>
      <c r="G13" s="4"/>
      <c r="H13" s="4"/>
      <c r="I13" s="4"/>
      <c r="J13" s="4"/>
      <c r="K13" s="4"/>
      <c r="L13" s="7">
        <v>37</v>
      </c>
      <c r="M13" s="7">
        <v>40</v>
      </c>
      <c r="N13" s="7">
        <v>41</v>
      </c>
      <c r="O13" s="7"/>
      <c r="P13" s="7"/>
      <c r="Q13" s="7"/>
      <c r="R13" s="5"/>
    </row>
    <row r="18" spans="13:13" x14ac:dyDescent="0.2">
      <c r="M18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87</vt:i4>
      </vt:variant>
    </vt:vector>
  </HeadingPairs>
  <TitlesOfParts>
    <vt:vector size="91" baseType="lpstr">
      <vt:lpstr>base (2)</vt:lpstr>
      <vt:lpstr>base (3)</vt:lpstr>
      <vt:lpstr>Planilha de Serviços</vt:lpstr>
      <vt:lpstr>composição dos itens</vt:lpstr>
      <vt:lpstr>'base (2)'!Area_de_impressao</vt:lpstr>
      <vt:lpstr>'base (3)'!Area_de_impressao</vt:lpstr>
      <vt:lpstr>'Planilha de Serviços'!Area_de_impressao</vt:lpstr>
      <vt:lpstr>'Planilha de Serviços'!DadosExternos10</vt:lpstr>
      <vt:lpstr>'Planilha de Serviços'!DadosExternos10_1</vt:lpstr>
      <vt:lpstr>'Planilha de Serviços'!DadosExternos10_2</vt:lpstr>
      <vt:lpstr>'Planilha de Serviços'!DadosExternos11</vt:lpstr>
      <vt:lpstr>'Planilha de Serviços'!DadosExternos11_1</vt:lpstr>
      <vt:lpstr>'Planilha de Serviços'!DadosExternos11_2</vt:lpstr>
      <vt:lpstr>'Planilha de Serviços'!DadosExternos12</vt:lpstr>
      <vt:lpstr>'Planilha de Serviços'!DadosExternos12_1</vt:lpstr>
      <vt:lpstr>'Planilha de Serviços'!DadosExternos12_2</vt:lpstr>
      <vt:lpstr>'Planilha de Serviços'!DadosExternos13</vt:lpstr>
      <vt:lpstr>'Planilha de Serviços'!DadosExternos13_1</vt:lpstr>
      <vt:lpstr>'Planilha de Serviços'!DadosExternos13_2</vt:lpstr>
      <vt:lpstr>'Planilha de Serviços'!DadosExternos14</vt:lpstr>
      <vt:lpstr>'Planilha de Serviços'!DadosExternos14_1</vt:lpstr>
      <vt:lpstr>'Planilha de Serviços'!DadosExternos14_2</vt:lpstr>
      <vt:lpstr>'Planilha de Serviços'!DadosExternos15</vt:lpstr>
      <vt:lpstr>'Planilha de Serviços'!DadosExternos15_1</vt:lpstr>
      <vt:lpstr>'Planilha de Serviços'!DadosExternos15_2</vt:lpstr>
      <vt:lpstr>'Planilha de Serviços'!DadosExternos16</vt:lpstr>
      <vt:lpstr>'Planilha de Serviços'!DadosExternos16_1</vt:lpstr>
      <vt:lpstr>'Planilha de Serviços'!DadosExternos16_2</vt:lpstr>
      <vt:lpstr>'Planilha de Serviços'!DadosExternos17</vt:lpstr>
      <vt:lpstr>'Planilha de Serviços'!DadosExternos17_1</vt:lpstr>
      <vt:lpstr>'Planilha de Serviços'!DadosExternos17_2</vt:lpstr>
      <vt:lpstr>'Planilha de Serviços'!DadosExternos18</vt:lpstr>
      <vt:lpstr>'Planilha de Serviços'!DadosExternos18_1</vt:lpstr>
      <vt:lpstr>'Planilha de Serviços'!DadosExternos18_2</vt:lpstr>
      <vt:lpstr>'Planilha de Serviços'!DadosExternos19</vt:lpstr>
      <vt:lpstr>'Planilha de Serviços'!DadosExternos19_1</vt:lpstr>
      <vt:lpstr>'Planilha de Serviços'!DadosExternos19_2</vt:lpstr>
      <vt:lpstr>'Planilha de Serviços'!DadosExternos2</vt:lpstr>
      <vt:lpstr>'Planilha de Serviços'!DadosExternos2_1</vt:lpstr>
      <vt:lpstr>'Planilha de Serviços'!DadosExternos2_2</vt:lpstr>
      <vt:lpstr>'Planilha de Serviços'!DadosExternos20</vt:lpstr>
      <vt:lpstr>'Planilha de Serviços'!DadosExternos20_1</vt:lpstr>
      <vt:lpstr>'Planilha de Serviços'!DadosExternos20_2</vt:lpstr>
      <vt:lpstr>'Planilha de Serviços'!DadosExternos21</vt:lpstr>
      <vt:lpstr>'Planilha de Serviços'!DadosExternos21_1</vt:lpstr>
      <vt:lpstr>'Planilha de Serviços'!DadosExternos21_2</vt:lpstr>
      <vt:lpstr>'Planilha de Serviços'!DadosExternos22</vt:lpstr>
      <vt:lpstr>'Planilha de Serviços'!DadosExternos22_1</vt:lpstr>
      <vt:lpstr>'Planilha de Serviços'!DadosExternos22_2</vt:lpstr>
      <vt:lpstr>'Planilha de Serviços'!DadosExternos23</vt:lpstr>
      <vt:lpstr>'Planilha de Serviços'!DadosExternos23_1</vt:lpstr>
      <vt:lpstr>'Planilha de Serviços'!DadosExternos23_2</vt:lpstr>
      <vt:lpstr>'Planilha de Serviços'!DadosExternos24</vt:lpstr>
      <vt:lpstr>'Planilha de Serviços'!DadosExternos24_1</vt:lpstr>
      <vt:lpstr>'Planilha de Serviços'!DadosExternos24_2</vt:lpstr>
      <vt:lpstr>'Planilha de Serviços'!DadosExternos25</vt:lpstr>
      <vt:lpstr>'Planilha de Serviços'!DadosExternos25_1</vt:lpstr>
      <vt:lpstr>'Planilha de Serviços'!DadosExternos25_2</vt:lpstr>
      <vt:lpstr>'Planilha de Serviços'!DadosExternos26</vt:lpstr>
      <vt:lpstr>'Planilha de Serviços'!DadosExternos26_1</vt:lpstr>
      <vt:lpstr>'Planilha de Serviços'!DadosExternos26_2</vt:lpstr>
      <vt:lpstr>'Planilha de Serviços'!DadosExternos27</vt:lpstr>
      <vt:lpstr>'Planilha de Serviços'!DadosExternos27_1</vt:lpstr>
      <vt:lpstr>'Planilha de Serviços'!DadosExternos27_2</vt:lpstr>
      <vt:lpstr>'Planilha de Serviços'!DadosExternos28</vt:lpstr>
      <vt:lpstr>'Planilha de Serviços'!DadosExternos28_1</vt:lpstr>
      <vt:lpstr>'Planilha de Serviços'!DadosExternos28_2</vt:lpstr>
      <vt:lpstr>'Planilha de Serviços'!DadosExternos29</vt:lpstr>
      <vt:lpstr>'Planilha de Serviços'!DadosExternos29_1</vt:lpstr>
      <vt:lpstr>'Planilha de Serviços'!DadosExternos29_2</vt:lpstr>
      <vt:lpstr>'Planilha de Serviços'!DadosExternos30</vt:lpstr>
      <vt:lpstr>'Planilha de Serviços'!DadosExternos30_1</vt:lpstr>
      <vt:lpstr>'Planilha de Serviços'!DadosExternos30_2</vt:lpstr>
      <vt:lpstr>'Planilha de Serviços'!DadosExternos31</vt:lpstr>
      <vt:lpstr>'Planilha de Serviços'!DadosExternos31_1</vt:lpstr>
      <vt:lpstr>'Planilha de Serviços'!DadosExternos31_2</vt:lpstr>
      <vt:lpstr>'Planilha de Serviços'!DadosExternos32</vt:lpstr>
      <vt:lpstr>'Planilha de Serviços'!DadosExternos32_1</vt:lpstr>
      <vt:lpstr>'Planilha de Serviços'!DadosExternos32_2</vt:lpstr>
      <vt:lpstr>'Planilha de Serviços'!DadosExternos33</vt:lpstr>
      <vt:lpstr>'Planilha de Serviços'!DadosExternos33_1</vt:lpstr>
      <vt:lpstr>'Planilha de Serviços'!DadosExternos33_2</vt:lpstr>
      <vt:lpstr>'Planilha de Serviços'!DadosExternos34</vt:lpstr>
      <vt:lpstr>'Planilha de Serviços'!DadosExternos34_1</vt:lpstr>
      <vt:lpstr>'Planilha de Serviços'!DadosExternos34_2</vt:lpstr>
      <vt:lpstr>'Planilha de Serviços'!DadosExternos5</vt:lpstr>
      <vt:lpstr>'Planilha de Serviços'!DadosExternos5_1</vt:lpstr>
      <vt:lpstr>'Planilha de Serviços'!DadosExternos5_2</vt:lpstr>
      <vt:lpstr>'Planilha de Serviços'!DadosExternos6</vt:lpstr>
      <vt:lpstr>'Planilha de Serviços'!DadosExternos6_1</vt:lpstr>
      <vt:lpstr>'Planilha de Serviços'!DadosExternos6_2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Sabino Deitos</dc:creator>
  <cp:lastModifiedBy>Vera Maria Wendler</cp:lastModifiedBy>
  <cp:lastPrinted>2022-10-07T16:58:45Z</cp:lastPrinted>
  <dcterms:created xsi:type="dcterms:W3CDTF">2012-01-30T17:22:44Z</dcterms:created>
  <dcterms:modified xsi:type="dcterms:W3CDTF">2022-10-26T18:53:42Z</dcterms:modified>
</cp:coreProperties>
</file>